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  <sheet name="Лист5 дороги" sheetId="4" state="hidden" r:id="rId5"/>
    <sheet name="Лист7 транспорт" sheetId="5" state="hidden" r:id="rId6"/>
    <sheet name="Сопоставление названий" sheetId="6" state="hidden" r:id="rId7"/>
    <sheet name="дороги голоса 2014" sheetId="7" state="hidden" r:id="rId8"/>
    <sheet name="дороги % 2014" sheetId="8" state="hidden" r:id="rId9"/>
    <sheet name="транспорт % 2014" sheetId="9" state="hidden" r:id="rId10"/>
    <sheet name="транспорт голоса 2014" sheetId="10" state="hidden" r:id="rId11"/>
    <sheet name="жкх % и голоса 2014" sheetId="11" state="hidden" r:id="rId12"/>
  </sheets>
  <definedNames>
    <definedName function="false" hidden="false" localSheetId="0" name="_xlnm.Print_Area" vbProcedure="false">Лист1!$A$1:$W$100</definedName>
    <definedName function="false" hidden="false" localSheetId="0" name="_xlnm.Print_Titles" vbProcedure="false">Лист1!$4:$5</definedName>
    <definedName function="false" hidden="true" localSheetId="0" name="_xlnm._FilterDatabase" vbProcedure="false">Лист1!$C$5:$L$100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<sst xmlns="http://schemas.openxmlformats.org/spreadsheetml/2006/main" count="2430" uniqueCount="615">
  <si>
    <r>
      <rPr>
        <b val="true"/>
        <sz val="16"/>
        <rFont val="Times New Roman"/>
        <family val="1"/>
        <charset val="204"/>
      </rPr>
      <t xml:space="preserve"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по критерию «Удовлетворенность населения жилищно-коммунальными услугами: уровнем организации теплоснабжения (снабжение населения топливом), водоснабжения (водоотведения), электроснабжения, газоснабжения», проведенных на портале «Открытое Правительство Свердловской области» за</t>
    </r>
    <r>
      <rPr>
        <b val="true"/>
        <sz val="16"/>
        <color rgb="FF000000"/>
        <rFont val="Times New Roman"/>
        <family val="1"/>
        <charset val="204"/>
      </rPr>
      <t xml:space="preserve"> 2022 год</t>
    </r>
  </si>
  <si>
    <t xml:space="preserve">№</t>
  </si>
  <si>
    <t xml:space="preserve">Наименование муниципального образования</t>
  </si>
  <si>
    <t xml:space="preserve">Удовлетворенность уровнем организации теплоснабжения (снабжения населения топливом)</t>
  </si>
  <si>
    <t xml:space="preserve">Удовлетворенность уровнем организации водоснабжения (водоотведение)</t>
  </si>
  <si>
    <t xml:space="preserve">Удовлетворенность уровнем организации электроснабжения</t>
  </si>
  <si>
    <t xml:space="preserve">Удовлетворенность уровнем организации газоснабжения</t>
  </si>
  <si>
    <t xml:space="preserve">Удовлетворенность качеством автомобильных дорог 2022 год</t>
  </si>
  <si>
    <t xml:space="preserve">Удовлетворенность качеством транспортного обслуживания 2022 год</t>
  </si>
  <si>
    <t xml:space="preserve"> Численность совершеннолетнего населения (данные на 01.01.2022)</t>
  </si>
  <si>
    <t xml:space="preserve">Численость населения, принявшего участие в опросе</t>
  </si>
  <si>
    <t xml:space="preserve">% участия в опросах от совершенолетнего населения</t>
  </si>
  <si>
    <t xml:space="preserve">Количество голосов по всем видам жилищно-коммунальных услуг</t>
  </si>
  <si>
    <t xml:space="preserve">Результат опроса, %</t>
  </si>
  <si>
    <t xml:space="preserve">Количество голосов</t>
  </si>
  <si>
    <t xml:space="preserve">Всего голосов</t>
  </si>
  <si>
    <t xml:space="preserve">из них положи-тельных голосов</t>
  </si>
  <si>
    <t xml:space="preserve">предложения по оценке результатов</t>
  </si>
  <si>
    <t xml:space="preserve">1.</t>
  </si>
  <si>
    <t xml:space="preserve">МО
город Алапаевск</t>
  </si>
  <si>
    <t xml:space="preserve">удовлетворительно</t>
  </si>
  <si>
    <t xml:space="preserve">2.</t>
  </si>
  <si>
    <t xml:space="preserve">Муниципальное образование Алапаевское</t>
  </si>
  <si>
    <t xml:space="preserve">недостаточно данных для кор. оценки</t>
  </si>
  <si>
    <t xml:space="preserve">3.</t>
  </si>
  <si>
    <t xml:space="preserve">Арамильский городской округ</t>
  </si>
  <si>
    <t xml:space="preserve">4.</t>
  </si>
  <si>
    <t xml:space="preserve">Артемовский городской округ</t>
  </si>
  <si>
    <t xml:space="preserve">5.</t>
  </si>
  <si>
    <t xml:space="preserve">Артинский городской округ</t>
  </si>
  <si>
    <t xml:space="preserve">6.</t>
  </si>
  <si>
    <t xml:space="preserve">Асбестовский городской округ</t>
  </si>
  <si>
    <t xml:space="preserve">7.</t>
  </si>
  <si>
    <t xml:space="preserve">Ачитский городской округ</t>
  </si>
  <si>
    <t xml:space="preserve">8.</t>
  </si>
  <si>
    <t xml:space="preserve">Баженовское сельское поселение</t>
  </si>
  <si>
    <t xml:space="preserve">9.</t>
  </si>
  <si>
    <t xml:space="preserve">Байкаловский муниципальный район</t>
  </si>
  <si>
    <t xml:space="preserve">10.</t>
  </si>
  <si>
    <t xml:space="preserve">Байкаловское сельское поселение</t>
  </si>
  <si>
    <t xml:space="preserve">11.</t>
  </si>
  <si>
    <t xml:space="preserve">Белоярский городской округ</t>
  </si>
  <si>
    <t xml:space="preserve">12.</t>
  </si>
  <si>
    <t xml:space="preserve">Березовский  городской округ</t>
  </si>
  <si>
    <t xml:space="preserve">13.</t>
  </si>
  <si>
    <t xml:space="preserve">Бисертский городской округ</t>
  </si>
  <si>
    <t xml:space="preserve">14.</t>
  </si>
  <si>
    <t xml:space="preserve">Верхнесалдинский городской округ</t>
  </si>
  <si>
    <t xml:space="preserve">15.</t>
  </si>
  <si>
    <t xml:space="preserve">Волчанский городской округ</t>
  </si>
  <si>
    <t xml:space="preserve">16.</t>
  </si>
  <si>
    <t xml:space="preserve">Гаринский городской округ</t>
  </si>
  <si>
    <t xml:space="preserve">17.</t>
  </si>
  <si>
    <t xml:space="preserve">Горноуральский городской округ</t>
  </si>
  <si>
    <t xml:space="preserve">18.</t>
  </si>
  <si>
    <t xml:space="preserve">город Нижний Тагил</t>
  </si>
  <si>
    <t xml:space="preserve">19.</t>
  </si>
  <si>
    <t xml:space="preserve">городское поселение Верхние Серги</t>
  </si>
  <si>
    <t xml:space="preserve">20.</t>
  </si>
  <si>
    <t xml:space="preserve">Городской округ «Город Лесной»</t>
  </si>
  <si>
    <t xml:space="preserve">21.</t>
  </si>
  <si>
    <t xml:space="preserve">городской округ Богданович</t>
  </si>
  <si>
    <t xml:space="preserve">22.</t>
  </si>
  <si>
    <t xml:space="preserve">городской округ Верхнее Дуброво</t>
  </si>
  <si>
    <t xml:space="preserve">23.</t>
  </si>
  <si>
    <t xml:space="preserve">городской округ Верх-Нейвинский</t>
  </si>
  <si>
    <t xml:space="preserve">24.</t>
  </si>
  <si>
    <t xml:space="preserve">городской округ Верхний Тагил</t>
  </si>
  <si>
    <t xml:space="preserve">25.</t>
  </si>
  <si>
    <t xml:space="preserve">городской округ Верхняя Пышма</t>
  </si>
  <si>
    <t xml:space="preserve">26.</t>
  </si>
  <si>
    <t xml:space="preserve">Городской округ Верхняя Тура</t>
  </si>
  <si>
    <t xml:space="preserve">27.</t>
  </si>
  <si>
    <t xml:space="preserve">городской округ Верхотурский</t>
  </si>
  <si>
    <t xml:space="preserve">28.</t>
  </si>
  <si>
    <t xml:space="preserve">городской округ Дегтярск</t>
  </si>
  <si>
    <t xml:space="preserve">29.</t>
  </si>
  <si>
    <t xml:space="preserve">городской округ Заречный</t>
  </si>
  <si>
    <t xml:space="preserve">30.</t>
  </si>
  <si>
    <t xml:space="preserve">городской округ ЗАТО Свободный</t>
  </si>
  <si>
    <t xml:space="preserve">31.</t>
  </si>
  <si>
    <t xml:space="preserve">городской округ Карпинск</t>
  </si>
  <si>
    <t xml:space="preserve">32.</t>
  </si>
  <si>
    <t xml:space="preserve">городской округ Краснотурьинск</t>
  </si>
  <si>
    <t xml:space="preserve">33.</t>
  </si>
  <si>
    <t xml:space="preserve">городской округ Красноуральск </t>
  </si>
  <si>
    <t xml:space="preserve">34.</t>
  </si>
  <si>
    <t xml:space="preserve">городской округ Красноуфимск</t>
  </si>
  <si>
    <t xml:space="preserve">35.</t>
  </si>
  <si>
    <t xml:space="preserve">городской округ Нижняя Салда</t>
  </si>
  <si>
    <t xml:space="preserve">36.</t>
  </si>
  <si>
    <t xml:space="preserve">городской округ Пелым</t>
  </si>
  <si>
    <t xml:space="preserve">37.</t>
  </si>
  <si>
    <t xml:space="preserve">городской округ Первоуральск</t>
  </si>
  <si>
    <t xml:space="preserve">38.</t>
  </si>
  <si>
    <t xml:space="preserve">городской округ Ревда</t>
  </si>
  <si>
    <t xml:space="preserve">39.</t>
  </si>
  <si>
    <t xml:space="preserve">городской округ Рефтинский</t>
  </si>
  <si>
    <t xml:space="preserve">40.</t>
  </si>
  <si>
    <t xml:space="preserve">городской округ Среднеуральск</t>
  </si>
  <si>
    <t xml:space="preserve">41.</t>
  </si>
  <si>
    <t xml:space="preserve">городской округ Староуткинск</t>
  </si>
  <si>
    <t xml:space="preserve">42.</t>
  </si>
  <si>
    <t xml:space="preserve">городской округ Сухой Лог</t>
  </si>
  <si>
    <t xml:space="preserve">43.</t>
  </si>
  <si>
    <t xml:space="preserve">Дружининское городское поселение</t>
  </si>
  <si>
    <t xml:space="preserve">44.</t>
  </si>
  <si>
    <t xml:space="preserve">Ивдельский городской округ</t>
  </si>
  <si>
    <t xml:space="preserve">45.</t>
  </si>
  <si>
    <t xml:space="preserve">Ирбитское муниципальное образование</t>
  </si>
  <si>
    <t xml:space="preserve">46.</t>
  </si>
  <si>
    <t xml:space="preserve">Каменский городской округ</t>
  </si>
  <si>
    <t xml:space="preserve">47.</t>
  </si>
  <si>
    <t xml:space="preserve">Камышловский городской округ</t>
  </si>
  <si>
    <t xml:space="preserve">48.</t>
  </si>
  <si>
    <t xml:space="preserve">Качканарский городской округ</t>
  </si>
  <si>
    <t xml:space="preserve">49.</t>
  </si>
  <si>
    <t xml:space="preserve">Кировградский городской округ</t>
  </si>
  <si>
    <t xml:space="preserve">50.</t>
  </si>
  <si>
    <t xml:space="preserve">Кленовское сельское поселение</t>
  </si>
  <si>
    <t xml:space="preserve">-</t>
  </si>
  <si>
    <t xml:space="preserve">нет данных</t>
  </si>
  <si>
    <t xml:space="preserve">Нет данных для оценки</t>
  </si>
  <si>
    <t xml:space="preserve">51.</t>
  </si>
  <si>
    <t xml:space="preserve">Краснополянское сельское поселение</t>
  </si>
  <si>
    <t xml:space="preserve">52.</t>
  </si>
  <si>
    <t xml:space="preserve">Кузнецовское сельское поселение</t>
  </si>
  <si>
    <t xml:space="preserve">53.</t>
  </si>
  <si>
    <t xml:space="preserve">Кушвинский городской округ</t>
  </si>
  <si>
    <t xml:space="preserve">54.</t>
  </si>
  <si>
    <t xml:space="preserve">Малышевский городской округ</t>
  </si>
  <si>
    <t xml:space="preserve">55.</t>
  </si>
  <si>
    <t xml:space="preserve">Махневское муниципальное образование</t>
  </si>
  <si>
    <t xml:space="preserve">56.</t>
  </si>
  <si>
    <t xml:space="preserve">Михайловское муниципальное образование</t>
  </si>
  <si>
    <t xml:space="preserve">57.</t>
  </si>
  <si>
    <t xml:space="preserve">муниципальное образование «Восточное сельское поселение»</t>
  </si>
  <si>
    <t xml:space="preserve">58.</t>
  </si>
  <si>
    <t xml:space="preserve">муниципальное образование «Галкинское сельское поселение»</t>
  </si>
  <si>
    <t xml:space="preserve">59.</t>
  </si>
  <si>
    <t xml:space="preserve">МО «город Екатеринбург»</t>
  </si>
  <si>
    <t xml:space="preserve">60.</t>
  </si>
  <si>
    <t xml:space="preserve">МО «Зареченское сельское поселение»</t>
  </si>
  <si>
    <t xml:space="preserve">61.</t>
  </si>
  <si>
    <t xml:space="preserve">МО «Калиновское сельское поселение»</t>
  </si>
  <si>
    <t xml:space="preserve">62.</t>
  </si>
  <si>
    <t xml:space="preserve">МО «Обуховское сельское поселение»</t>
  </si>
  <si>
    <t xml:space="preserve">63.</t>
  </si>
  <si>
    <t xml:space="preserve">МО «поселок Уральский»</t>
  </si>
  <si>
    <t xml:space="preserve">64.</t>
  </si>
  <si>
    <t xml:space="preserve">МО город Ирбит</t>
  </si>
  <si>
    <t xml:space="preserve">65.</t>
  </si>
  <si>
    <t xml:space="preserve">МО «Город Каменск-Уральский» </t>
  </si>
  <si>
    <t xml:space="preserve">66.</t>
  </si>
  <si>
    <t xml:space="preserve">муниципальное образование Камышловский муниципальный район</t>
  </si>
  <si>
    <t xml:space="preserve">67.</t>
  </si>
  <si>
    <t xml:space="preserve">МО Красноуфимский округ</t>
  </si>
  <si>
    <t xml:space="preserve">68.</t>
  </si>
  <si>
    <t xml:space="preserve">МО рп Атиг</t>
  </si>
  <si>
    <t xml:space="preserve">69.</t>
  </si>
  <si>
    <t xml:space="preserve">Невьянский городской округ</t>
  </si>
  <si>
    <t xml:space="preserve">70.</t>
  </si>
  <si>
    <t xml:space="preserve">Нижнесергинский муниципальный район</t>
  </si>
  <si>
    <t xml:space="preserve">71.</t>
  </si>
  <si>
    <t xml:space="preserve">Нижнесергинское городское поселение</t>
  </si>
  <si>
    <t xml:space="preserve">72.</t>
  </si>
  <si>
    <t xml:space="preserve">Нижнетуринский городской округ</t>
  </si>
  <si>
    <t xml:space="preserve">73.</t>
  </si>
  <si>
    <t xml:space="preserve">Ницинское сельское поселение</t>
  </si>
  <si>
    <t xml:space="preserve">нет данных для оценки</t>
  </si>
  <si>
    <t xml:space="preserve">74.</t>
  </si>
  <si>
    <t xml:space="preserve">Новолялинский городской округ</t>
  </si>
  <si>
    <t xml:space="preserve">75.</t>
  </si>
  <si>
    <t xml:space="preserve">Новоуральский городской округ</t>
  </si>
  <si>
    <t xml:space="preserve">76.</t>
  </si>
  <si>
    <t xml:space="preserve">Полевской городской округ</t>
  </si>
  <si>
    <t xml:space="preserve">77.</t>
  </si>
  <si>
    <t xml:space="preserve">Пышминский городской округ</t>
  </si>
  <si>
    <t xml:space="preserve">78.</t>
  </si>
  <si>
    <t xml:space="preserve">Режевской городской округ</t>
  </si>
  <si>
    <t xml:space="preserve">79.</t>
  </si>
  <si>
    <t xml:space="preserve">Североуральский городской округ</t>
  </si>
  <si>
    <t xml:space="preserve">80.</t>
  </si>
  <si>
    <t xml:space="preserve">Серовский городской округ</t>
  </si>
  <si>
    <t xml:space="preserve">81.</t>
  </si>
  <si>
    <t xml:space="preserve">Сладковское сельское поселение</t>
  </si>
  <si>
    <t xml:space="preserve">82.</t>
  </si>
  <si>
    <t xml:space="preserve">Слободо-Туринский муниципальный район</t>
  </si>
  <si>
    <t xml:space="preserve">83.</t>
  </si>
  <si>
    <t xml:space="preserve">Слободо-Туринское сельское поселение</t>
  </si>
  <si>
    <t xml:space="preserve">84.</t>
  </si>
  <si>
    <t xml:space="preserve">Сосьвинский городской округ</t>
  </si>
  <si>
    <t xml:space="preserve">85.</t>
  </si>
  <si>
    <t xml:space="preserve">Сысертский городской округ</t>
  </si>
  <si>
    <t xml:space="preserve">неудовлетворительно, значение ниже 30%</t>
  </si>
  <si>
    <t xml:space="preserve">86.</t>
  </si>
  <si>
    <t xml:space="preserve">Таборинский муниципальный район</t>
  </si>
  <si>
    <t xml:space="preserve">87.</t>
  </si>
  <si>
    <t xml:space="preserve">Таборинское сельское поселение</t>
  </si>
  <si>
    <t xml:space="preserve">88.</t>
  </si>
  <si>
    <t xml:space="preserve">Тавдинский городской округ</t>
  </si>
  <si>
    <t xml:space="preserve">89.</t>
  </si>
  <si>
    <t xml:space="preserve">Талицкий городской округ</t>
  </si>
  <si>
    <t xml:space="preserve">90.</t>
  </si>
  <si>
    <t xml:space="preserve">Тугулымский городской округ</t>
  </si>
  <si>
    <t xml:space="preserve">недостаточно данных для корректной оценки</t>
  </si>
  <si>
    <t xml:space="preserve">91.</t>
  </si>
  <si>
    <t xml:space="preserve">Унже-Павинское сельское поселение</t>
  </si>
  <si>
    <t xml:space="preserve">92.</t>
  </si>
  <si>
    <t xml:space="preserve">Усть-Ницинское сельское поселение</t>
  </si>
  <si>
    <t xml:space="preserve">93.</t>
  </si>
  <si>
    <t xml:space="preserve">Туринский городской округ</t>
  </si>
  <si>
    <t xml:space="preserve">94.</t>
  </si>
  <si>
    <t xml:space="preserve">Шалинский городской округ</t>
  </si>
  <si>
    <t xml:space="preserve">ИТОГО</t>
  </si>
  <si>
    <r>
      <rPr>
        <b val="true"/>
        <sz val="14"/>
        <rFont val="Times New Roman"/>
        <family val="1"/>
        <charset val="204"/>
      </rPr>
      <t xml:space="preserve"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по критерию «Удовлетворенность населения жилищно-коммунальными услугами: уровнем организации теплоснабжения (снабжение населения топливом), водоснабжения (водоотведения), электроснабжения, газоснабжения», проведенных на портале «Открытое Правительство Свердловской области» за</t>
    </r>
    <r>
      <rPr>
        <b val="true"/>
        <sz val="14"/>
        <color rgb="FF000000"/>
        <rFont val="Times New Roman"/>
        <family val="1"/>
        <charset val="204"/>
      </rPr>
      <t xml:space="preserve"> 2020 год</t>
    </r>
  </si>
  <si>
    <t xml:space="preserve">Удовлетворенность по всем видам жилищно-коммунальных услуг</t>
  </si>
  <si>
    <t xml:space="preserve">Численность населения, принявшего участие в опросе</t>
  </si>
  <si>
    <t xml:space="preserve">Муниципальное образование
город Алапаевск</t>
  </si>
  <si>
    <t xml:space="preserve">отсутствие респондентов</t>
  </si>
  <si>
    <t xml:space="preserve">4</t>
  </si>
  <si>
    <t xml:space="preserve">35</t>
  </si>
  <si>
    <t xml:space="preserve">7</t>
  </si>
  <si>
    <t xml:space="preserve">78</t>
  </si>
  <si>
    <t xml:space="preserve">152</t>
  </si>
  <si>
    <t xml:space="preserve">130</t>
  </si>
  <si>
    <t xml:space="preserve">28</t>
  </si>
  <si>
    <t xml:space="preserve">12</t>
  </si>
  <si>
    <t xml:space="preserve">32</t>
  </si>
  <si>
    <t xml:space="preserve">464</t>
  </si>
  <si>
    <t xml:space="preserve">2</t>
  </si>
  <si>
    <t xml:space="preserve">29</t>
  </si>
  <si>
    <t xml:space="preserve">261</t>
  </si>
  <si>
    <t xml:space="preserve">16</t>
  </si>
  <si>
    <t xml:space="preserve">199</t>
  </si>
  <si>
    <t xml:space="preserve">15</t>
  </si>
  <si>
    <t xml:space="preserve">124</t>
  </si>
  <si>
    <t xml:space="preserve">1</t>
  </si>
  <si>
    <t xml:space="preserve">88</t>
  </si>
  <si>
    <t xml:space="preserve">222</t>
  </si>
  <si>
    <t xml:space="preserve">22</t>
  </si>
  <si>
    <t xml:space="preserve">257</t>
  </si>
  <si>
    <t xml:space="preserve">270</t>
  </si>
  <si>
    <t xml:space="preserve">467</t>
  </si>
  <si>
    <t xml:space="preserve">387</t>
  </si>
  <si>
    <t xml:space="preserve">6</t>
  </si>
  <si>
    <t xml:space="preserve">27</t>
  </si>
  <si>
    <t xml:space="preserve">93</t>
  </si>
  <si>
    <t xml:space="preserve">8</t>
  </si>
  <si>
    <t xml:space="preserve">муниципальное образование «город Екатеринбург»</t>
  </si>
  <si>
    <t xml:space="preserve">муниципальное образование «Зареченское сельское поселение»</t>
  </si>
  <si>
    <t xml:space="preserve">37</t>
  </si>
  <si>
    <t xml:space="preserve">Муниципальное образование «Калиновское сельское поселение»</t>
  </si>
  <si>
    <t xml:space="preserve">муниципальное образование «Обуховское сельское поселение»</t>
  </si>
  <si>
    <t xml:space="preserve">13</t>
  </si>
  <si>
    <t xml:space="preserve">муниципальное образование «поселок Уральский»</t>
  </si>
  <si>
    <t xml:space="preserve">Муниципальное образование город Ирбит</t>
  </si>
  <si>
    <t xml:space="preserve">муниципальное образование «Город Каменск-Уральский» </t>
  </si>
  <si>
    <t xml:space="preserve">Муниципальное образование Красноуфимский округ</t>
  </si>
  <si>
    <t xml:space="preserve">85</t>
  </si>
  <si>
    <t xml:space="preserve">муниципальное образование рабочий поселок Атиг</t>
  </si>
  <si>
    <t xml:space="preserve">5</t>
  </si>
  <si>
    <t xml:space="preserve">42</t>
  </si>
  <si>
    <t xml:space="preserve">68</t>
  </si>
  <si>
    <t xml:space="preserve">479</t>
  </si>
  <si>
    <t xml:space="preserve">1112</t>
  </si>
  <si>
    <t xml:space="preserve">57</t>
  </si>
  <si>
    <t xml:space="preserve">91</t>
  </si>
  <si>
    <t xml:space="preserve">225</t>
  </si>
  <si>
    <t xml:space="preserve">69</t>
  </si>
  <si>
    <t xml:space="preserve">0</t>
  </si>
  <si>
    <t xml:space="preserve">33</t>
  </si>
  <si>
    <t xml:space="preserve">62</t>
  </si>
  <si>
    <t xml:space="preserve">24</t>
  </si>
  <si>
    <t xml:space="preserve">Артинский</t>
  </si>
  <si>
    <t xml:space="preserve">Артемовск</t>
  </si>
  <si>
    <t xml:space="preserve">Алапаевск</t>
  </si>
  <si>
    <t xml:space="preserve">Алапаевское муниципальное образование</t>
  </si>
  <si>
    <t xml:space="preserve">Бисертское</t>
  </si>
  <si>
    <t xml:space="preserve">Верхнее Дуброво</t>
  </si>
  <si>
    <t xml:space="preserve">Верхний Тагил</t>
  </si>
  <si>
    <t xml:space="preserve">Верхняя Тура</t>
  </si>
  <si>
    <t xml:space="preserve">Верхотурский городской округ</t>
  </si>
  <si>
    <t xml:space="preserve">Восточное сельское поселение</t>
  </si>
  <si>
    <t xml:space="preserve">Галкинское сельское поселение</t>
  </si>
  <si>
    <t xml:space="preserve">Горноуральск</t>
  </si>
  <si>
    <t xml:space="preserve">Дегтярск</t>
  </si>
  <si>
    <t xml:space="preserve">Екатеринбург</t>
  </si>
  <si>
    <t xml:space="preserve">Зареченское сельское поселение</t>
  </si>
  <si>
    <t xml:space="preserve">Ирбит</t>
  </si>
  <si>
    <t xml:space="preserve">Каменск-Уральский</t>
  </si>
  <si>
    <t xml:space="preserve">Камышловский муниципальный район</t>
  </si>
  <si>
    <t xml:space="preserve">Карпинск</t>
  </si>
  <si>
    <t xml:space="preserve">Качканар</t>
  </si>
  <si>
    <t xml:space="preserve">Красноуральск</t>
  </si>
  <si>
    <t xml:space="preserve">Красноуфимск</t>
  </si>
  <si>
    <t xml:space="preserve">Красноуфимский округ</t>
  </si>
  <si>
    <t xml:space="preserve">Лесной</t>
  </si>
  <si>
    <t xml:space="preserve">Невьянск</t>
  </si>
  <si>
    <t xml:space="preserve">Нижняя Салда</t>
  </si>
  <si>
    <t xml:space="preserve">Новоуральск</t>
  </si>
  <si>
    <t xml:space="preserve">Обуховское сельское поселение</t>
  </si>
  <si>
    <t xml:space="preserve">Пелым</t>
  </si>
  <si>
    <t xml:space="preserve">Первоуральск</t>
  </si>
  <si>
    <t xml:space="preserve">Полевской</t>
  </si>
  <si>
    <t xml:space="preserve">Ревда</t>
  </si>
  <si>
    <t xml:space="preserve">Рефтинский городской округ</t>
  </si>
  <si>
    <t xml:space="preserve">Североуральск</t>
  </si>
  <si>
    <t xml:space="preserve">Серов</t>
  </si>
  <si>
    <t xml:space="preserve">Среднеуральск</t>
  </si>
  <si>
    <t xml:space="preserve">Староуткинск городской округ</t>
  </si>
  <si>
    <t xml:space="preserve">Арамиль</t>
  </si>
  <si>
    <t xml:space="preserve">Артинск</t>
  </si>
  <si>
    <t xml:space="preserve">Бисертск</t>
  </si>
  <si>
    <t xml:space="preserve">Верхняя Пышма</t>
  </si>
  <si>
    <t xml:space="preserve">Калиновское сельское поселение</t>
  </si>
  <si>
    <t xml:space="preserve">Нижний Тагил</t>
  </si>
  <si>
    <t xml:space="preserve">Муниципальное образование город Алапаевск</t>
  </si>
  <si>
    <t xml:space="preserve">Березовский городской округ</t>
  </si>
  <si>
    <t xml:space="preserve">городское поселение Верхние Серги </t>
  </si>
  <si>
    <t xml:space="preserve">Городской округ «город Лесной»</t>
  </si>
  <si>
    <t xml:space="preserve">городской округ Красноуральск</t>
  </si>
  <si>
    <t xml:space="preserve">Городской округ Нижняя Салда</t>
  </si>
  <si>
    <t xml:space="preserve">Дружининское городское поселение </t>
  </si>
  <si>
    <t xml:space="preserve">Михайловское муниципальное образование </t>
  </si>
  <si>
    <t xml:space="preserve">Муниципальное образование «город Екатеринбург»</t>
  </si>
  <si>
    <t xml:space="preserve">Муниципальное образование «Зареченское сельское поселение»</t>
  </si>
  <si>
    <t xml:space="preserve">муниципальное образование «Калиновское сельское поселение»</t>
  </si>
  <si>
    <t xml:space="preserve">муниципальное образование "поселок Уральский"</t>
  </si>
  <si>
    <t xml:space="preserve">Муниципальное образование город Каменск-Уральский</t>
  </si>
  <si>
    <t xml:space="preserve">муниципальное образование рабочий посёлок Атиг </t>
  </si>
  <si>
    <t xml:space="preserve">Сладковское сельское поселение </t>
  </si>
  <si>
    <t xml:space="preserve">Усть-Ницинское сельское поселение </t>
  </si>
  <si>
    <t xml:space="preserve">ЛИСТ7</t>
  </si>
  <si>
    <t xml:space="preserve">ЛИСТ5</t>
  </si>
  <si>
    <t xml:space="preserve">МО</t>
  </si>
  <si>
    <t xml:space="preserve">Количество голосовавших</t>
  </si>
  <si>
    <t xml:space="preserve">№ п/п</t>
  </si>
  <si>
    <t xml:space="preserve">Наименование муниципального образования/обслуживающей организации</t>
  </si>
  <si>
    <t xml:space="preserve">ФИО главы муниципального образования/руководителя обслуживающей организации</t>
  </si>
  <si>
    <t xml:space="preserve">Результат опроса (процент удовлетворенных от общего количества опрошенных)</t>
  </si>
  <si>
    <t xml:space="preserve">Оценка эффективности деятельности (удовлетворительная или неудовлетворительная)</t>
  </si>
  <si>
    <r>
      <rPr>
        <sz val="11"/>
        <color rgb="FF000000"/>
        <rFont val="Times New Roman"/>
        <family val="1"/>
        <charset val="204"/>
      </rPr>
      <t xml:space="preserve">2.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</si>
  <si>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Шаньгин Станислав Владимирович</t>
  </si>
  <si>
    <t xml:space="preserve">удовлетворительная</t>
  </si>
  <si>
    <r>
      <rPr>
        <sz val="11"/>
        <color rgb="FF000000"/>
        <rFont val="Times New Roman"/>
        <family val="1"/>
        <charset val="204"/>
      </rPr>
      <t xml:space="preserve">3.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</si>
  <si>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Заводов Валерий Анатольевич</t>
  </si>
  <si>
    <r>
      <rPr>
        <sz val="11"/>
        <color rgb="FF000000"/>
        <rFont val="Times New Roman"/>
        <family val="1"/>
        <charset val="204"/>
      </rPr>
      <t xml:space="preserve">4.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</si>
  <si>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Герасименко Владимир Леонидович</t>
  </si>
  <si>
    <t xml:space="preserve">нет данных опроса</t>
  </si>
  <si>
    <r>
      <rPr>
        <sz val="11"/>
        <color rgb="FF000000"/>
        <rFont val="Times New Roman"/>
        <family val="1"/>
        <charset val="204"/>
      </rPr>
      <t xml:space="preserve">5.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</si>
  <si>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Кузнецова Ольга Борисовна</t>
  </si>
  <si>
    <r>
      <rPr>
        <sz val="11"/>
        <color rgb="FF000000"/>
        <rFont val="Times New Roman"/>
        <family val="1"/>
        <charset val="204"/>
      </rPr>
      <t xml:space="preserve">6.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</si>
  <si>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Константинов Алексей Андреевич</t>
  </si>
  <si>
    <r>
      <rPr>
        <sz val="11"/>
        <color rgb="FF000000"/>
        <rFont val="Times New Roman"/>
        <family val="1"/>
        <charset val="204"/>
      </rPr>
      <t xml:space="preserve">7.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</si>
  <si>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Холзаков Андрей Владимирович</t>
  </si>
  <si>
    <r>
      <rPr>
        <sz val="11"/>
        <color rgb="FF000000"/>
        <rFont val="Times New Roman"/>
        <family val="1"/>
        <charset val="204"/>
      </rPr>
      <t xml:space="preserve">8.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</si>
  <si>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Косогоров Вячеслав Павлович</t>
  </si>
  <si>
    <r>
      <rPr>
        <sz val="11"/>
        <color rgb="FF000000"/>
        <rFont val="Times New Roman"/>
        <family val="1"/>
        <charset val="204"/>
      </rPr>
      <t xml:space="preserve">9.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</si>
  <si>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Юдин Павел Николаевич</t>
  </si>
  <si>
    <r>
      <rPr>
        <sz val="11"/>
        <color rgb="FF000000"/>
        <rFont val="Times New Roman"/>
        <family val="1"/>
        <charset val="204"/>
      </rPr>
      <t xml:space="preserve">10.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</si>
  <si>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Писцов Евгений Рудольфович</t>
  </si>
  <si>
    <r>
      <rPr>
        <sz val="11"/>
        <color rgb="FF000000"/>
        <rFont val="Times New Roman"/>
        <family val="1"/>
        <charset val="204"/>
      </rPr>
      <t xml:space="preserve">11.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</si>
  <si>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Суровцева Валентина Сергеевна</t>
  </si>
  <si>
    <r>
      <rPr>
        <sz val="11"/>
        <color rgb="FF000000"/>
        <rFont val="Times New Roman"/>
        <family val="1"/>
        <charset val="204"/>
      </rPr>
      <t xml:space="preserve">12.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</si>
  <si>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Москвин Владимир Александрович</t>
  </si>
  <si>
    <r>
      <rPr>
        <sz val="11"/>
        <color rgb="FF000000"/>
        <rFont val="Times New Roman"/>
        <family val="1"/>
        <charset val="204"/>
      </rPr>
      <t xml:space="preserve">13.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</si>
  <si>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Плохих Елена Сергеевна</t>
  </si>
  <si>
    <r>
      <rPr>
        <sz val="11"/>
        <color rgb="FF000000"/>
        <rFont val="Times New Roman"/>
        <family val="1"/>
        <charset val="204"/>
      </rPr>
      <t xml:space="preserve">14.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</si>
  <si>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Конопкин Валерий Константинович</t>
  </si>
  <si>
    <r>
      <rPr>
        <sz val="11"/>
        <color rgb="FF000000"/>
        <rFont val="Times New Roman"/>
        <family val="1"/>
        <charset val="204"/>
      </rPr>
      <t xml:space="preserve">15.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</si>
  <si>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Ильичёв Константин Сергеевич</t>
  </si>
  <si>
    <r>
      <rPr>
        <sz val="11"/>
        <color rgb="FF000000"/>
        <rFont val="Times New Roman"/>
        <family val="1"/>
        <charset val="204"/>
      </rPr>
      <t xml:space="preserve">16.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</si>
  <si>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Калинин Сергей Григорьевич</t>
  </si>
  <si>
    <r>
      <rPr>
        <sz val="11"/>
        <color rgb="FF000000"/>
        <rFont val="Times New Roman"/>
        <family val="1"/>
        <charset val="204"/>
      </rPr>
      <t xml:space="preserve">17.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</si>
  <si>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Романов Александр Иванович</t>
  </si>
  <si>
    <r>
      <rPr>
        <sz val="11"/>
        <color rgb="FF000000"/>
        <rFont val="Times New Roman"/>
        <family val="1"/>
        <charset val="204"/>
      </rPr>
      <t xml:space="preserve">18.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</si>
  <si>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Брезгин Александр Васильевич</t>
  </si>
  <si>
    <r>
      <rPr>
        <sz val="11"/>
        <color rgb="FF000000"/>
        <rFont val="Times New Roman"/>
        <family val="1"/>
        <charset val="204"/>
      </rPr>
      <t xml:space="preserve">19.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</si>
  <si>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Лиханов Алексей Геннадьевич</t>
  </si>
  <si>
    <r>
      <rPr>
        <sz val="11"/>
        <color rgb="FF000000"/>
        <rFont val="Times New Roman"/>
        <family val="1"/>
        <charset val="204"/>
      </rPr>
      <t xml:space="preserve">20.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</si>
  <si>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Вервейн Александр Вячеславович</t>
  </si>
  <si>
    <r>
      <rPr>
        <sz val="11"/>
        <color rgb="FF000000"/>
        <rFont val="Times New Roman"/>
        <family val="1"/>
        <charset val="204"/>
      </rPr>
      <t xml:space="preserve">21.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</si>
  <si>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Лыжин Александр Геннадьевич</t>
  </si>
  <si>
    <t xml:space="preserve">"Городской округ "Город Лесной"</t>
  </si>
  <si>
    <r>
      <rPr>
        <sz val="11"/>
        <color rgb="FF000000"/>
        <rFont val="Times New Roman"/>
        <family val="1"/>
        <charset val="204"/>
      </rPr>
      <t xml:space="preserve">22.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</si>
  <si>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Кулиш Николай Иванович</t>
  </si>
  <si>
    <r>
      <rPr>
        <sz val="11"/>
        <color rgb="FF000000"/>
        <rFont val="Times New Roman"/>
        <family val="1"/>
        <charset val="204"/>
      </rPr>
      <t xml:space="preserve">23.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</si>
  <si>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Бусахин Игорь Николаевич</t>
  </si>
  <si>
    <r>
      <rPr>
        <sz val="11"/>
        <color rgb="FF000000"/>
        <rFont val="Times New Roman"/>
        <family val="1"/>
        <charset val="204"/>
      </rPr>
      <t xml:space="preserve">24.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</si>
  <si>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муниципальное образование "город Екатеринбург"</t>
  </si>
  <si>
    <t xml:space="preserve">Ройзман Евгений Вадимович</t>
  </si>
  <si>
    <r>
      <rPr>
        <sz val="11"/>
        <color rgb="FF000000"/>
        <rFont val="Times New Roman"/>
        <family val="1"/>
        <charset val="204"/>
      </rPr>
      <t xml:space="preserve">25.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</si>
  <si>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Ланских Василий Николаевич</t>
  </si>
  <si>
    <r>
      <rPr>
        <sz val="11"/>
        <color rgb="FF000000"/>
        <rFont val="Times New Roman"/>
        <family val="1"/>
        <charset val="204"/>
      </rPr>
      <t xml:space="preserve">26.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</si>
  <si>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Соколюк Петр Михайлович</t>
  </si>
  <si>
    <r>
      <rPr>
        <sz val="11"/>
        <color rgb="FF000000"/>
        <rFont val="Times New Roman"/>
        <family val="1"/>
        <charset val="204"/>
      </rPr>
      <t xml:space="preserve">27.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</si>
  <si>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Агафонов Геннадий Анатольевич</t>
  </si>
  <si>
    <r>
      <rPr>
        <sz val="11"/>
        <color rgb="FF000000"/>
        <rFont val="Times New Roman"/>
        <family val="1"/>
        <charset val="204"/>
      </rPr>
      <t xml:space="preserve">28.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</si>
  <si>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Врублевская Елена Николаевна</t>
  </si>
  <si>
    <r>
      <rPr>
        <sz val="11"/>
        <color rgb="FF000000"/>
        <rFont val="Times New Roman"/>
        <family val="1"/>
        <charset val="204"/>
      </rPr>
      <t xml:space="preserve">29.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</si>
  <si>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Белоусов Сергей Александрович</t>
  </si>
  <si>
    <r>
      <rPr>
        <sz val="11"/>
        <color rgb="FF000000"/>
        <rFont val="Times New Roman"/>
        <family val="1"/>
        <charset val="204"/>
      </rPr>
      <t xml:space="preserve">30.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</si>
  <si>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город Каменск-Уральский</t>
  </si>
  <si>
    <t xml:space="preserve">Астахов Михаил Семенович</t>
  </si>
  <si>
    <r>
      <rPr>
        <sz val="11"/>
        <color rgb="FF000000"/>
        <rFont val="Times New Roman"/>
        <family val="1"/>
        <charset val="204"/>
      </rPr>
      <t xml:space="preserve">31.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</si>
  <si>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Чухарев Михаил Николаевич</t>
  </si>
  <si>
    <r>
      <rPr>
        <sz val="11"/>
        <color rgb="FF000000"/>
        <rFont val="Times New Roman"/>
        <family val="1"/>
        <charset val="204"/>
      </rPr>
      <t xml:space="preserve">32.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</si>
  <si>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Бидонько Сергей Юрьевич</t>
  </si>
  <si>
    <r>
      <rPr>
        <sz val="11"/>
        <color rgb="FF000000"/>
        <rFont val="Times New Roman"/>
        <family val="1"/>
        <charset val="204"/>
      </rPr>
      <t xml:space="preserve">33.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</si>
  <si>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Набоких Сергей Михайлович</t>
  </si>
  <si>
    <r>
      <rPr>
        <sz val="11"/>
        <color rgb="FF000000"/>
        <rFont val="Times New Roman"/>
        <family val="1"/>
        <charset val="204"/>
      </rPr>
      <t xml:space="preserve">34.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</si>
  <si>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Оськин Александр Александрович</t>
  </si>
  <si>
    <r>
      <rPr>
        <sz val="11"/>
        <color rgb="FF000000"/>
        <rFont val="Times New Roman"/>
        <family val="1"/>
        <charset val="204"/>
      </rPr>
      <t xml:space="preserve">35.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</si>
  <si>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Устинов Александр Юрьевич</t>
  </si>
  <si>
    <r>
      <rPr>
        <sz val="11"/>
        <color rgb="FF000000"/>
        <rFont val="Times New Roman"/>
        <family val="1"/>
        <charset val="204"/>
      </rPr>
      <t xml:space="preserve">36.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</si>
  <si>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Рафеева Светлана Константиновна</t>
  </si>
  <si>
    <t xml:space="preserve">городской округ "Нижняя Салда"</t>
  </si>
  <si>
    <r>
      <rPr>
        <sz val="11"/>
        <color rgb="FF000000"/>
        <rFont val="Times New Roman"/>
        <family val="1"/>
        <charset val="204"/>
      </rPr>
      <t xml:space="preserve">37.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</si>
  <si>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Артемьевских Вадим Валерьевич</t>
  </si>
  <si>
    <r>
      <rPr>
        <sz val="11"/>
        <color rgb="FF000000"/>
        <rFont val="Times New Roman"/>
        <family val="1"/>
        <charset val="204"/>
      </rPr>
      <t xml:space="preserve">38.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</si>
  <si>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Ряписов Олег Викторович</t>
  </si>
  <si>
    <r>
      <rPr>
        <sz val="11"/>
        <color rgb="FF000000"/>
        <rFont val="Times New Roman"/>
        <family val="1"/>
        <charset val="204"/>
      </rPr>
      <t xml:space="preserve">39.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</si>
  <si>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Новосёлов Сергей Дмитриевич</t>
  </si>
  <si>
    <r>
      <rPr>
        <sz val="11"/>
        <color rgb="FF000000"/>
        <rFont val="Times New Roman"/>
        <family val="1"/>
        <charset val="204"/>
      </rPr>
      <t xml:space="preserve">40.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</si>
  <si>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Гришин Виктор Васильевич</t>
  </si>
  <si>
    <r>
      <rPr>
        <sz val="11"/>
        <color rgb="FF000000"/>
        <rFont val="Times New Roman"/>
        <family val="1"/>
        <charset val="204"/>
      </rPr>
      <t xml:space="preserve">41.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</si>
  <si>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Хомутов Валерий Петрович</t>
  </si>
  <si>
    <r>
      <rPr>
        <sz val="11"/>
        <color rgb="FF000000"/>
        <rFont val="Times New Roman"/>
        <family val="1"/>
        <charset val="204"/>
      </rPr>
      <t xml:space="preserve">42.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</si>
  <si>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Авдеев Игорь Михайлович</t>
  </si>
  <si>
    <r>
      <rPr>
        <sz val="11"/>
        <color rgb="FF000000"/>
        <rFont val="Times New Roman"/>
        <family val="1"/>
        <charset val="204"/>
      </rPr>
      <t xml:space="preserve">43.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</si>
  <si>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Каюмов Евгений Тиморгалиевич</t>
  </si>
  <si>
    <r>
      <rPr>
        <sz val="11"/>
        <color rgb="FF000000"/>
        <rFont val="Times New Roman"/>
        <family val="1"/>
        <charset val="204"/>
      </rPr>
      <t xml:space="preserve">44.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</si>
  <si>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Тюкина Лариса Вадимовна</t>
  </si>
  <si>
    <r>
      <rPr>
        <sz val="11"/>
        <color rgb="FF000000"/>
        <rFont val="Times New Roman"/>
        <family val="1"/>
        <charset val="204"/>
      </rPr>
      <t xml:space="preserve">45.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</si>
  <si>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Носов Сергей Константинович</t>
  </si>
  <si>
    <r>
      <rPr>
        <sz val="11"/>
        <color rgb="FF000000"/>
        <rFont val="Times New Roman"/>
        <family val="1"/>
        <charset val="204"/>
      </rPr>
      <t xml:space="preserve">46.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</si>
  <si>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Матвеева Елена Владимировна</t>
  </si>
  <si>
    <r>
      <rPr>
        <sz val="11"/>
        <color rgb="FF000000"/>
        <rFont val="Times New Roman"/>
        <family val="1"/>
        <charset val="204"/>
      </rPr>
      <t xml:space="preserve">47.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</si>
  <si>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Бондаренко Сергей Александрович</t>
  </si>
  <si>
    <r>
      <rPr>
        <sz val="11"/>
        <color rgb="FF000000"/>
        <rFont val="Times New Roman"/>
        <family val="1"/>
        <charset val="204"/>
      </rPr>
      <t xml:space="preserve">48.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</si>
  <si>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Машков Владимир Николаевич</t>
  </si>
  <si>
    <r>
      <rPr>
        <sz val="11"/>
        <color rgb="FF000000"/>
        <rFont val="Times New Roman"/>
        <family val="1"/>
        <charset val="204"/>
      </rPr>
      <t xml:space="preserve">49.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</si>
  <si>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Алиев Шахит Тукаевич</t>
  </si>
  <si>
    <r>
      <rPr>
        <sz val="11"/>
        <color rgb="FF000000"/>
        <rFont val="Times New Roman"/>
        <family val="1"/>
        <charset val="204"/>
      </rPr>
      <t xml:space="preserve">50.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</si>
  <si>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Козлов Николай Евгеньевич</t>
  </si>
  <si>
    <r>
      <rPr>
        <sz val="11"/>
        <color rgb="FF000000"/>
        <rFont val="Times New Roman"/>
        <family val="1"/>
        <charset val="204"/>
      </rPr>
      <t xml:space="preserve">51.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</si>
  <si>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Ковалёв Александр Владимирович</t>
  </si>
  <si>
    <r>
      <rPr>
        <sz val="11"/>
        <color rgb="FF000000"/>
        <rFont val="Times New Roman"/>
        <family val="1"/>
        <charset val="204"/>
      </rPr>
      <t xml:space="preserve">52.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</si>
  <si>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Соколов Виктор Васильевич</t>
  </si>
  <si>
    <r>
      <rPr>
        <sz val="11"/>
        <color rgb="FF000000"/>
        <rFont val="Times New Roman"/>
        <family val="1"/>
        <charset val="204"/>
      </rPr>
      <t xml:space="preserve">53.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</si>
  <si>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Мокрецов Андрей Васильевич</t>
  </si>
  <si>
    <t xml:space="preserve">Кузнецовское сельское поселение </t>
  </si>
  <si>
    <r>
      <rPr>
        <sz val="11"/>
        <color rgb="FF000000"/>
        <rFont val="Times New Roman"/>
        <family val="1"/>
        <charset val="204"/>
      </rPr>
      <t xml:space="preserve">54.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</si>
  <si>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Чепчугов Александр Геннадьевич</t>
  </si>
  <si>
    <r>
      <rPr>
        <sz val="11"/>
        <color rgb="FF000000"/>
        <rFont val="Times New Roman"/>
        <family val="1"/>
        <charset val="204"/>
      </rPr>
      <t xml:space="preserve">55.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</si>
  <si>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Пшеницын Сергей Григорьевич</t>
  </si>
  <si>
    <r>
      <rPr>
        <sz val="11"/>
        <color rgb="FF000000"/>
        <rFont val="Times New Roman"/>
        <family val="1"/>
        <charset val="204"/>
      </rPr>
      <t xml:space="preserve">56.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</si>
  <si>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Мельников Владимир Вячеславович</t>
  </si>
  <si>
    <r>
      <rPr>
        <sz val="11"/>
        <color rgb="FF000000"/>
        <rFont val="Times New Roman"/>
        <family val="1"/>
        <charset val="204"/>
      </rPr>
      <t xml:space="preserve">57.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</si>
  <si>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Фролов Юрий Николаевич</t>
  </si>
  <si>
    <r>
      <rPr>
        <sz val="11"/>
        <color rgb="FF000000"/>
        <rFont val="Times New Roman"/>
        <family val="1"/>
        <charset val="204"/>
      </rPr>
      <t xml:space="preserve">58.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</si>
  <si>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Бердникова Елена Владимировна</t>
  </si>
  <si>
    <r>
      <rPr>
        <sz val="11"/>
        <color rgb="FF000000"/>
        <rFont val="Times New Roman"/>
        <family val="1"/>
        <charset val="204"/>
      </rPr>
      <t xml:space="preserve">59.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</si>
  <si>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Сафонов Алексей Александрович</t>
  </si>
  <si>
    <r>
      <rPr>
        <sz val="11"/>
        <color rgb="FF000000"/>
        <rFont val="Times New Roman"/>
        <family val="1"/>
        <charset val="204"/>
      </rPr>
      <t xml:space="preserve">60.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</si>
  <si>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Тарасов Борис Александрович</t>
  </si>
  <si>
    <r>
      <rPr>
        <sz val="11"/>
        <color rgb="FF000000"/>
        <rFont val="Times New Roman"/>
        <family val="1"/>
        <charset val="204"/>
      </rPr>
      <t xml:space="preserve">61.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</si>
  <si>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Кузовков Сергей Яковлевич</t>
  </si>
  <si>
    <r>
      <rPr>
        <sz val="11"/>
        <color rgb="FF000000"/>
        <rFont val="Times New Roman"/>
        <family val="1"/>
        <charset val="204"/>
      </rPr>
      <t xml:space="preserve">62.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</si>
  <si>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Суханов Станислав Константинович</t>
  </si>
  <si>
    <r>
      <rPr>
        <sz val="11"/>
        <color rgb="FF000000"/>
        <rFont val="Times New Roman"/>
        <family val="1"/>
        <charset val="204"/>
      </rPr>
      <t xml:space="preserve">63.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</si>
  <si>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Карамышев Александр Геннадьевич</t>
  </si>
  <si>
    <r>
      <rPr>
        <sz val="11"/>
        <color rgb="FF000000"/>
        <rFont val="Times New Roman"/>
        <family val="1"/>
        <charset val="204"/>
      </rPr>
      <t xml:space="preserve">64.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</si>
  <si>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Лачимов Виктор Владимирович</t>
  </si>
  <si>
    <r>
      <rPr>
        <sz val="11"/>
        <color rgb="FF000000"/>
        <rFont val="Times New Roman"/>
        <family val="1"/>
        <charset val="204"/>
      </rPr>
      <t xml:space="preserve">65.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</si>
  <si>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Толкачев Александр Геннадьевич</t>
  </si>
  <si>
    <r>
      <rPr>
        <sz val="11"/>
        <color rgb="FF000000"/>
        <rFont val="Times New Roman"/>
        <family val="1"/>
        <charset val="204"/>
      </rPr>
      <t xml:space="preserve">66.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</si>
  <si>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Селиванов Сергей Алексеевич</t>
  </si>
  <si>
    <r>
      <rPr>
        <sz val="11"/>
        <color rgb="FF000000"/>
        <rFont val="Times New Roman"/>
        <family val="1"/>
        <charset val="204"/>
      </rPr>
      <t xml:space="preserve">67.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</si>
  <si>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Белоусов Андрей Владимирович</t>
  </si>
  <si>
    <r>
      <rPr>
        <sz val="11"/>
        <color rgb="FF000000"/>
        <rFont val="Times New Roman"/>
        <family val="1"/>
        <charset val="204"/>
      </rPr>
      <t xml:space="preserve">68.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</si>
  <si>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Рыжков Владимир Александрович</t>
  </si>
  <si>
    <r>
      <rPr>
        <sz val="11"/>
        <color rgb="FF000000"/>
        <rFont val="Times New Roman"/>
        <family val="1"/>
        <charset val="204"/>
      </rPr>
      <t xml:space="preserve">69.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</si>
  <si>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Сандаков Олег Николаевич</t>
  </si>
  <si>
    <r>
      <rPr>
        <sz val="11"/>
        <color rgb="FF000000"/>
        <rFont val="Times New Roman"/>
        <family val="1"/>
        <charset val="204"/>
      </rPr>
      <t xml:space="preserve">70.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</si>
  <si>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Жуков Алексей Анатольевич</t>
  </si>
  <si>
    <r>
      <rPr>
        <sz val="11"/>
        <color rgb="FF000000"/>
        <rFont val="Times New Roman"/>
        <family val="1"/>
        <charset val="204"/>
      </rPr>
      <t xml:space="preserve">71.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</si>
  <si>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Глухих Леонид Геннадьевич</t>
  </si>
  <si>
    <r>
      <rPr>
        <sz val="11"/>
        <color rgb="FF000000"/>
        <rFont val="Times New Roman"/>
        <family val="1"/>
        <charset val="204"/>
      </rPr>
      <t xml:space="preserve">72.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</si>
  <si>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Пелевина Людмила Юрьевна</t>
  </si>
  <si>
    <r>
      <rPr>
        <sz val="11"/>
        <color rgb="FF000000"/>
        <rFont val="Times New Roman"/>
        <family val="1"/>
        <charset val="204"/>
      </rPr>
      <t xml:space="preserve">73.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</si>
  <si>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Губина Галина Михайловна</t>
  </si>
  <si>
    <r>
      <rPr>
        <sz val="11"/>
        <color rgb="FF000000"/>
        <rFont val="Times New Roman"/>
        <family val="1"/>
        <charset val="204"/>
      </rPr>
      <t xml:space="preserve">74.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</si>
  <si>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Баранов Евгений Александрович</t>
  </si>
  <si>
    <r>
      <rPr>
        <sz val="11"/>
        <color rgb="FF000000"/>
        <rFont val="Times New Roman"/>
        <family val="1"/>
        <charset val="204"/>
      </rPr>
      <t xml:space="preserve">75.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</si>
  <si>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Марущак Анатолий Николаевич</t>
  </si>
  <si>
    <r>
      <rPr>
        <sz val="11"/>
        <color rgb="FF000000"/>
        <rFont val="Times New Roman"/>
        <family val="1"/>
        <charset val="204"/>
      </rPr>
      <t xml:space="preserve">76.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</si>
  <si>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Шумакова Анжелика Анатольевна</t>
  </si>
  <si>
    <r>
      <rPr>
        <sz val="11"/>
        <color rgb="FF000000"/>
        <rFont val="Times New Roman"/>
        <family val="1"/>
        <charset val="204"/>
      </rPr>
      <t xml:space="preserve">77.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</si>
  <si>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Михаленко Владимир Вячеславович</t>
  </si>
  <si>
    <r>
      <rPr>
        <sz val="11"/>
        <color rgb="FF000000"/>
        <rFont val="Times New Roman"/>
        <family val="1"/>
        <charset val="204"/>
      </rPr>
      <t xml:space="preserve">78.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</si>
  <si>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Зверева Ольга Александровна</t>
  </si>
  <si>
    <r>
      <rPr>
        <sz val="11"/>
        <color rgb="FF000000"/>
        <rFont val="Times New Roman"/>
        <family val="1"/>
        <charset val="204"/>
      </rPr>
      <t xml:space="preserve">79.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</si>
  <si>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Верхорубов Владимир Иванович</t>
  </si>
  <si>
    <r>
      <rPr>
        <sz val="11"/>
        <color rgb="FF000000"/>
        <rFont val="Times New Roman"/>
        <family val="1"/>
        <charset val="204"/>
      </rPr>
      <t xml:space="preserve">80.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</si>
  <si>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Еремеев Валерий Васильевич</t>
  </si>
  <si>
    <r>
      <rPr>
        <sz val="11"/>
        <color rgb="FF000000"/>
        <rFont val="Times New Roman"/>
        <family val="1"/>
        <charset val="204"/>
      </rPr>
      <t xml:space="preserve">81.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</si>
  <si>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Морозов Владимир Сергеевич</t>
  </si>
  <si>
    <r>
      <rPr>
        <sz val="11"/>
        <color rgb="FF000000"/>
        <rFont val="Times New Roman"/>
        <family val="1"/>
        <charset val="204"/>
      </rPr>
      <t xml:space="preserve">82.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</si>
  <si>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Струнин Владимир Витальевич</t>
  </si>
  <si>
    <r>
      <rPr>
        <sz val="11"/>
        <color rgb="FF000000"/>
        <rFont val="Times New Roman"/>
        <family val="1"/>
        <charset val="204"/>
      </rPr>
      <t xml:space="preserve">83.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</si>
  <si>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Вавилин Геннадий Юрьевич</t>
  </si>
  <si>
    <r>
      <rPr>
        <sz val="11"/>
        <color rgb="FF000000"/>
        <rFont val="Times New Roman"/>
        <family val="1"/>
        <charset val="204"/>
      </rPr>
      <t xml:space="preserve">84.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</si>
  <si>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Матвеев Александр Леонидович</t>
  </si>
  <si>
    <t xml:space="preserve">Слободо-Туринское сельское поселение </t>
  </si>
  <si>
    <r>
      <rPr>
        <sz val="11"/>
        <color rgb="FF000000"/>
        <rFont val="Times New Roman"/>
        <family val="1"/>
        <charset val="204"/>
      </rPr>
      <t xml:space="preserve">85.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</si>
  <si>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Петухов Михаил Васильевич</t>
  </si>
  <si>
    <r>
      <rPr>
        <sz val="11"/>
        <color rgb="FF000000"/>
        <rFont val="Times New Roman"/>
        <family val="1"/>
        <charset val="204"/>
      </rPr>
      <t xml:space="preserve">86.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</si>
  <si>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Чекасин Андрей Михайлович</t>
  </si>
  <si>
    <r>
      <rPr>
        <sz val="11"/>
        <color rgb="FF000000"/>
        <rFont val="Times New Roman"/>
        <family val="1"/>
        <charset val="204"/>
      </rPr>
      <t xml:space="preserve">87.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</si>
  <si>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Кошелев Михаил Валентинович</t>
  </si>
  <si>
    <r>
      <rPr>
        <sz val="11"/>
        <color rgb="FF000000"/>
        <rFont val="Times New Roman"/>
        <family val="1"/>
        <charset val="204"/>
      </rPr>
      <t xml:space="preserve">88.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</si>
  <si>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Костенков Сергей Григорьевич</t>
  </si>
  <si>
    <t xml:space="preserve">Таборинское сельское поселение </t>
  </si>
  <si>
    <r>
      <rPr>
        <sz val="11"/>
        <color rgb="FF000000"/>
        <rFont val="Times New Roman"/>
        <family val="1"/>
        <charset val="204"/>
      </rPr>
      <t xml:space="preserve">89.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</si>
  <si>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Сабуров Юрий Васильевич</t>
  </si>
  <si>
    <r>
      <rPr>
        <sz val="11"/>
        <color rgb="FF000000"/>
        <rFont val="Times New Roman"/>
        <family val="1"/>
        <charset val="204"/>
      </rPr>
      <t xml:space="preserve">90.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</si>
  <si>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Банникова Татьяна Владимировна</t>
  </si>
  <si>
    <r>
      <rPr>
        <sz val="11"/>
        <color rgb="FF000000"/>
        <rFont val="Times New Roman"/>
        <family val="1"/>
        <charset val="204"/>
      </rPr>
      <t xml:space="preserve">91.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</si>
  <si>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Судакова Клавдия Григорьевна</t>
  </si>
  <si>
    <r>
      <rPr>
        <sz val="11"/>
        <color rgb="FF000000"/>
        <rFont val="Times New Roman"/>
        <family val="1"/>
        <charset val="204"/>
      </rPr>
      <t xml:space="preserve">92.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</si>
  <si>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Роененко Виктор Анатольевич</t>
  </si>
  <si>
    <r>
      <rPr>
        <sz val="11"/>
        <color rgb="FF000000"/>
        <rFont val="Times New Roman"/>
        <family val="1"/>
        <charset val="204"/>
      </rPr>
      <t xml:space="preserve">93.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</si>
  <si>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Богданова Светлана Валентиновна</t>
  </si>
  <si>
    <r>
      <rPr>
        <sz val="11"/>
        <color rgb="FF000000"/>
        <rFont val="Times New Roman"/>
        <family val="1"/>
        <charset val="204"/>
      </rPr>
      <t xml:space="preserve">94.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</si>
  <si>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Буткус Петр Бронюсович</t>
  </si>
  <si>
    <r>
      <rPr>
        <sz val="11"/>
        <color rgb="FF000000"/>
        <rFont val="Times New Roman"/>
        <family val="1"/>
        <charset val="204"/>
      </rPr>
      <t xml:space="preserve">95.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</si>
  <si>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Белоусов Василий Павлович</t>
  </si>
  <si>
    <r>
      <rPr>
        <sz val="11"/>
        <color rgb="FF000000"/>
        <rFont val="Times New Roman"/>
        <family val="1"/>
        <charset val="204"/>
      </rPr>
      <t xml:space="preserve">1.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</si>
  <si>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Нет данных опроса</t>
  </si>
  <si>
    <t xml:space="preserve">ФИО главы муниципального образования</t>
  </si>
  <si>
    <t xml:space="preserve">Результат опроса</t>
  </si>
  <si>
    <t xml:space="preserve">Оценка эффективности деятельности (удовлетвори</t>
  </si>
  <si>
    <t xml:space="preserve">Количество голосов/ из них количество удовлетворительных оценок</t>
  </si>
  <si>
    <t xml:space="preserve">80,67</t>
  </si>
  <si>
    <t xml:space="preserve">66,25</t>
  </si>
  <si>
    <t xml:space="preserve">Герасименко Владимир Леонидович Герасименко Владимир Леонидович Герасименко Владимир Леонидович</t>
  </si>
  <si>
    <t xml:space="preserve">72,86</t>
  </si>
  <si>
    <t xml:space="preserve">69,23</t>
  </si>
  <si>
    <t xml:space="preserve">80</t>
  </si>
  <si>
    <t xml:space="preserve">36</t>
  </si>
  <si>
    <t xml:space="preserve">68,24</t>
  </si>
  <si>
    <t xml:space="preserve">Городской округ Верхнее Дуброво</t>
  </si>
  <si>
    <t xml:space="preserve">75</t>
  </si>
  <si>
    <t xml:space="preserve">100</t>
  </si>
  <si>
    <t xml:space="preserve">Городской округ Верхний Тагил</t>
  </si>
  <si>
    <t xml:space="preserve">Городской округ Верхняя Пышма</t>
  </si>
  <si>
    <t xml:space="preserve">66,67</t>
  </si>
  <si>
    <t xml:space="preserve">Городской округ Верхотурский</t>
  </si>
  <si>
    <t xml:space="preserve">43,48</t>
  </si>
  <si>
    <t xml:space="preserve">Муниципальное образование «Восточное сельское поселение»</t>
  </si>
  <si>
    <t xml:space="preserve">Марущак Анатолий Николаевич </t>
  </si>
  <si>
    <t xml:space="preserve">76</t>
  </si>
  <si>
    <t xml:space="preserve">Муниципальное образование «Галкинское сельское поселение»</t>
  </si>
  <si>
    <t xml:space="preserve">58,46</t>
  </si>
  <si>
    <t xml:space="preserve">90</t>
  </si>
  <si>
    <t xml:space="preserve">Городской округ Дегтярск</t>
  </si>
  <si>
    <t xml:space="preserve">81,9</t>
  </si>
  <si>
    <t xml:space="preserve">Городской округ ЗАТО Свободный</t>
  </si>
  <si>
    <t xml:space="preserve">70,59</t>
  </si>
  <si>
    <t xml:space="preserve">68,75</t>
  </si>
  <si>
    <t xml:space="preserve">40</t>
  </si>
  <si>
    <t xml:space="preserve">90,48</t>
  </si>
  <si>
    <t xml:space="preserve">73,33</t>
  </si>
  <si>
    <t xml:space="preserve">73,68</t>
  </si>
  <si>
    <t xml:space="preserve">70,92</t>
  </si>
  <si>
    <t xml:space="preserve">Городской округ Карпинск</t>
  </si>
  <si>
    <t xml:space="preserve">90,41</t>
  </si>
  <si>
    <t xml:space="preserve">60</t>
  </si>
  <si>
    <t xml:space="preserve">Городской округ Красноуральск</t>
  </si>
  <si>
    <t xml:space="preserve">Городской округ Красноуфимск</t>
  </si>
  <si>
    <t xml:space="preserve">31,43</t>
  </si>
  <si>
    <t xml:space="preserve"> удовлетворительная</t>
  </si>
  <si>
    <t xml:space="preserve">20</t>
  </si>
  <si>
    <t xml:space="preserve">неудовлетворитель-ная</t>
  </si>
  <si>
    <t xml:space="preserve">78,38</t>
  </si>
  <si>
    <t xml:space="preserve">83,33</t>
  </si>
  <si>
    <t xml:space="preserve">95,45</t>
  </si>
  <si>
    <t xml:space="preserve">Муниципальное образование «Обуховское сельское поселение»</t>
  </si>
  <si>
    <t xml:space="preserve">93,33</t>
  </si>
  <si>
    <t xml:space="preserve">Городской округ Пелым</t>
  </si>
  <si>
    <t xml:space="preserve">Городской округ Первоуральск</t>
  </si>
  <si>
    <t xml:space="preserve">73,7</t>
  </si>
  <si>
    <t xml:space="preserve">70</t>
  </si>
  <si>
    <t xml:space="preserve">Городской округ Ревда</t>
  </si>
  <si>
    <t xml:space="preserve">91,11</t>
  </si>
  <si>
    <t xml:space="preserve">73,61</t>
  </si>
  <si>
    <t xml:space="preserve">Городской округ Рефтинский</t>
  </si>
  <si>
    <t xml:space="preserve">89,19</t>
  </si>
  <si>
    <t xml:space="preserve">86,27</t>
  </si>
  <si>
    <t xml:space="preserve">56,82</t>
  </si>
  <si>
    <t xml:space="preserve">53,33</t>
  </si>
  <si>
    <t xml:space="preserve">Городской округ Среднеуральск</t>
  </si>
  <si>
    <t xml:space="preserve">54,76</t>
  </si>
  <si>
    <t xml:space="preserve">Городской округ Староуткинск</t>
  </si>
  <si>
    <t xml:space="preserve">77,22</t>
  </si>
  <si>
    <t xml:space="preserve">36,36</t>
  </si>
  <si>
    <t xml:space="preserve">50</t>
  </si>
  <si>
    <t xml:space="preserve">62,9</t>
  </si>
  <si>
    <t xml:space="preserve">69,38</t>
  </si>
  <si>
    <t xml:space="preserve">55</t>
  </si>
  <si>
    <t xml:space="preserve">66,48</t>
  </si>
  <si>
    <r>
      <rPr>
        <sz val="12"/>
        <color rgb="FF000000"/>
        <rFont val="Times New Roman"/>
        <family val="1"/>
        <charset val="204"/>
      </rPr>
      <t xml:space="preserve">Сандаков Олег Николаевич </t>
    </r>
    <r>
      <rPr>
        <sz val="12"/>
        <color rgb="FF767676"/>
        <rFont val="Times New Roman"/>
        <family val="1"/>
        <charset val="204"/>
      </rPr>
      <t xml:space="preserve">Сандаков Олег Николаевич Сандаков Олег Николаевич</t>
    </r>
    <r>
      <rPr>
        <sz val="12"/>
        <color rgb="FF000000"/>
        <rFont val="Times New Roman"/>
        <family val="1"/>
        <charset val="204"/>
      </rPr>
      <t xml:space="preserve"> Сандаков Олег Николаевич</t>
    </r>
  </si>
  <si>
    <t xml:space="preserve">49,33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</si>
</sst>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"/>
    <numFmt numFmtId="166" formatCode="@"/>
    <numFmt numFmtId="167" formatCode="#,##0"/>
    <numFmt numFmtId="168" formatCode="#,##0.00"/>
    <numFmt numFmtId="169" formatCode="0.0%"/>
    <numFmt numFmtId="170" formatCode="0.00%"/>
    <numFmt numFmtId="171" formatCode="0.00"/>
    <numFmt numFmtId="172" formatCode="0.0"/>
    <numFmt numFmtId="173" formatCode="0%"/>
  </numFmts>
  <fonts count="3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name val="Calibri"/>
      <family val="2"/>
      <charset val="1"/>
    </font>
    <font>
      <sz val="14"/>
      <name val="Calibri"/>
      <family val="2"/>
      <charset val="1"/>
    </font>
    <font>
      <sz val="15"/>
      <name val="Times New Roman"/>
      <family val="1"/>
      <charset val="204"/>
    </font>
    <font>
      <b val="true"/>
      <sz val="16"/>
      <name val="Times New Roman"/>
      <family val="1"/>
      <charset val="204"/>
    </font>
    <font>
      <b val="true"/>
      <sz val="16"/>
      <color rgb="FF000000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6"/>
      <color rgb="FF0D0D0D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sz val="15"/>
      <color rgb="FF0D0D0D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Calibri"/>
      <family val="2"/>
      <charset val="1"/>
    </font>
    <font>
      <b val="true"/>
      <sz val="14"/>
      <color rgb="FF000000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sz val="8"/>
      <name val="Arial"/>
      <family val="2"/>
      <charset val="204"/>
    </font>
    <font>
      <sz val="7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0"/>
      <color rgb="FF000000"/>
      <name val="Arial"/>
      <family val="2"/>
      <charset val="204"/>
    </font>
    <font>
      <sz val="12"/>
      <color rgb="FF76767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808080"/>
        <bgColor rgb="FF767676"/>
      </patternFill>
    </fill>
  </fills>
  <borders count="44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3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0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0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0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0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0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6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0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4" fillId="0" borderId="9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1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0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10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6" fillId="2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6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0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0" fillId="2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2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0" fillId="2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0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0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7" fillId="2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2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2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1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1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1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1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1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1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1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2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2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2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2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1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1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1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1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1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1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1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1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2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2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6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3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2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2" borderId="3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4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0" borderId="4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4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3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0" borderId="3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9" fillId="6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2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2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2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2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2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FF000000"/>
          <bgColor rgb="FFFFFFFF"/>
        </patternFill>
      </fill>
    </dxf>
    <dxf>
      <fill>
        <patternFill patternType="solid"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767676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E272"/>
  <sheetViews>
    <sheetView showFormulas="false" showGridLines="true" showRowColHeaders="true" showZeros="true" rightToLeft="false" tabSelected="true" showOutlineSymbols="true" defaultGridColor="true" view="pageBreakPreview" topLeftCell="A34" colorId="64" zoomScale="80" zoomScaleNormal="85" zoomScalePageLayoutView="80" workbookViewId="0">
      <selection pane="topLeft" activeCell="C76" activeCellId="0" sqref="C76"/>
    </sheetView>
  </sheetViews>
  <sheetFormatPr defaultColWidth="9.15625" defaultRowHeight="32.2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2" width="30.28"/>
    <col collapsed="false" customWidth="true" hidden="false" outlineLevel="0" max="3" min="3" style="3" width="14.7"/>
    <col collapsed="false" customWidth="true" hidden="false" outlineLevel="0" max="4" min="4" style="3" width="12.86"/>
    <col collapsed="false" customWidth="true" hidden="false" outlineLevel="0" max="5" min="5" style="3" width="12.71"/>
    <col collapsed="false" customWidth="true" hidden="false" outlineLevel="0" max="6" min="6" style="3" width="14.57"/>
    <col collapsed="false" customWidth="true" hidden="false" outlineLevel="0" max="7" min="7" style="3" width="12.57"/>
    <col collapsed="false" customWidth="true" hidden="false" outlineLevel="0" max="8" min="8" style="3" width="12.29"/>
    <col collapsed="false" customWidth="true" hidden="false" outlineLevel="0" max="9" min="9" style="3" width="11.71"/>
    <col collapsed="false" customWidth="true" hidden="false" outlineLevel="0" max="10" min="10" style="3" width="12.57"/>
    <col collapsed="false" customWidth="true" hidden="false" outlineLevel="0" max="11" min="11" style="3" width="11.42"/>
    <col collapsed="false" customWidth="true" hidden="false" outlineLevel="0" max="12" min="12" style="3" width="12.14"/>
    <col collapsed="false" customWidth="true" hidden="false" outlineLevel="0" max="14" min="13" style="3" width="9.58"/>
    <col collapsed="false" customWidth="true" hidden="false" outlineLevel="0" max="15" min="15" style="3" width="11.29"/>
    <col collapsed="false" customWidth="true" hidden="false" outlineLevel="0" max="16" min="16" style="4" width="26.71"/>
    <col collapsed="false" customWidth="true" hidden="false" outlineLevel="0" max="18" min="17" style="3" width="9.58"/>
    <col collapsed="false" customWidth="true" hidden="false" outlineLevel="0" max="19" min="19" style="3" width="11.29"/>
    <col collapsed="false" customWidth="true" hidden="false" outlineLevel="0" max="20" min="20" style="4" width="28.42"/>
    <col collapsed="false" customWidth="true" hidden="false" outlineLevel="0" max="21" min="21" style="3" width="15"/>
    <col collapsed="false" customWidth="true" hidden="false" outlineLevel="0" max="22" min="22" style="3" width="14.86"/>
    <col collapsed="false" customWidth="true" hidden="false" outlineLevel="0" max="23" min="23" style="3" width="15"/>
    <col collapsed="false" customWidth="false" hidden="false" outlineLevel="0" max="1024" min="24" style="3" width="9.14"/>
  </cols>
  <sheetData>
    <row r="1" customFormat="false" ht="32.25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6"/>
      <c r="O1" s="6"/>
      <c r="P1" s="7"/>
      <c r="Q1" s="6"/>
      <c r="R1" s="6"/>
      <c r="S1" s="6"/>
      <c r="T1" s="7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</row>
    <row r="2" customFormat="false" ht="32.2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6"/>
      <c r="O2" s="6"/>
      <c r="P2" s="7"/>
      <c r="Q2" s="6"/>
      <c r="R2" s="6"/>
      <c r="S2" s="6"/>
      <c r="T2" s="7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</row>
    <row r="3" customFormat="false" ht="32.25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8"/>
      <c r="N3" s="8"/>
      <c r="O3" s="8"/>
      <c r="P3" s="9"/>
      <c r="Q3" s="6"/>
      <c r="R3" s="6"/>
      <c r="S3" s="6"/>
      <c r="T3" s="7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</row>
    <row r="4" customFormat="false" ht="32.25" hidden="false" customHeight="true" outlineLevel="0" collapsed="false">
      <c r="A4" s="10" t="s">
        <v>1</v>
      </c>
      <c r="B4" s="11" t="s">
        <v>2</v>
      </c>
      <c r="C4" s="12"/>
      <c r="D4" s="12"/>
      <c r="E4" s="13" t="s">
        <v>3</v>
      </c>
      <c r="F4" s="13"/>
      <c r="G4" s="13" t="s">
        <v>4</v>
      </c>
      <c r="H4" s="13"/>
      <c r="I4" s="13" t="s">
        <v>5</v>
      </c>
      <c r="J4" s="13"/>
      <c r="K4" s="13" t="s">
        <v>6</v>
      </c>
      <c r="L4" s="13"/>
      <c r="M4" s="14" t="s">
        <v>7</v>
      </c>
      <c r="N4" s="14"/>
      <c r="O4" s="14"/>
      <c r="P4" s="14"/>
      <c r="Q4" s="14" t="s">
        <v>8</v>
      </c>
      <c r="R4" s="14"/>
      <c r="S4" s="14"/>
      <c r="T4" s="14"/>
      <c r="U4" s="15" t="s">
        <v>9</v>
      </c>
      <c r="V4" s="16" t="s">
        <v>10</v>
      </c>
      <c r="W4" s="16" t="s">
        <v>11</v>
      </c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</row>
    <row r="5" customFormat="false" ht="36.75" hidden="false" customHeight="true" outlineLevel="0" collapsed="false">
      <c r="A5" s="10"/>
      <c r="B5" s="11"/>
      <c r="C5" s="17" t="s">
        <v>12</v>
      </c>
      <c r="D5" s="17" t="s">
        <v>13</v>
      </c>
      <c r="E5" s="17" t="s">
        <v>14</v>
      </c>
      <c r="F5" s="17" t="s">
        <v>13</v>
      </c>
      <c r="G5" s="17" t="s">
        <v>14</v>
      </c>
      <c r="H5" s="17" t="s">
        <v>13</v>
      </c>
      <c r="I5" s="17" t="s">
        <v>14</v>
      </c>
      <c r="J5" s="17" t="s">
        <v>13</v>
      </c>
      <c r="K5" s="17" t="s">
        <v>14</v>
      </c>
      <c r="L5" s="17" t="s">
        <v>13</v>
      </c>
      <c r="M5" s="18" t="s">
        <v>15</v>
      </c>
      <c r="N5" s="19" t="s">
        <v>16</v>
      </c>
      <c r="O5" s="19" t="s">
        <v>13</v>
      </c>
      <c r="P5" s="20" t="s">
        <v>17</v>
      </c>
      <c r="Q5" s="21" t="s">
        <v>14</v>
      </c>
      <c r="R5" s="22" t="s">
        <v>16</v>
      </c>
      <c r="S5" s="22" t="s">
        <v>13</v>
      </c>
      <c r="T5" s="23" t="s">
        <v>17</v>
      </c>
      <c r="U5" s="15"/>
      <c r="V5" s="16"/>
      <c r="W5" s="1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</row>
    <row r="6" s="42" customFormat="true" ht="32.25" hidden="false" customHeight="true" outlineLevel="0" collapsed="false">
      <c r="A6" s="24" t="s">
        <v>18</v>
      </c>
      <c r="B6" s="25" t="s">
        <v>19</v>
      </c>
      <c r="C6" s="26" t="n">
        <f aca="false">E6+G6+I6+K6</f>
        <v>267</v>
      </c>
      <c r="D6" s="27" t="n">
        <v>82.4</v>
      </c>
      <c r="E6" s="28" t="n">
        <v>60</v>
      </c>
      <c r="F6" s="29" t="n">
        <v>83.3333333333333</v>
      </c>
      <c r="G6" s="28" t="n">
        <v>108</v>
      </c>
      <c r="H6" s="30" t="n">
        <v>82.4074074074074</v>
      </c>
      <c r="I6" s="28" t="n">
        <v>50</v>
      </c>
      <c r="J6" s="30" t="n">
        <v>90</v>
      </c>
      <c r="K6" s="28" t="n">
        <v>49</v>
      </c>
      <c r="L6" s="31" t="n">
        <v>73.4693877551021</v>
      </c>
      <c r="M6" s="32" t="n">
        <v>55</v>
      </c>
      <c r="N6" s="32" t="n">
        <v>36</v>
      </c>
      <c r="O6" s="33" t="n">
        <v>0.654545454545455</v>
      </c>
      <c r="P6" s="34" t="s">
        <v>20</v>
      </c>
      <c r="Q6" s="35" t="n">
        <v>99</v>
      </c>
      <c r="R6" s="36" t="n">
        <v>95</v>
      </c>
      <c r="S6" s="37" t="n">
        <v>0.95959595959596</v>
      </c>
      <c r="T6" s="38" t="s">
        <v>20</v>
      </c>
      <c r="U6" s="39" t="n">
        <v>32083</v>
      </c>
      <c r="V6" s="40" t="n">
        <f aca="false">C6+M6+Q6</f>
        <v>421</v>
      </c>
      <c r="W6" s="41" t="n">
        <f aca="false">V6/U6</f>
        <v>0.0131222142567715</v>
      </c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</row>
    <row r="7" s="42" customFormat="true" ht="32.25" hidden="false" customHeight="true" outlineLevel="0" collapsed="false">
      <c r="A7" s="24" t="s">
        <v>21</v>
      </c>
      <c r="B7" s="43" t="s">
        <v>22</v>
      </c>
      <c r="C7" s="26" t="n">
        <f aca="false">E7+G7+I7+K7</f>
        <v>114</v>
      </c>
      <c r="D7" s="27" t="n">
        <v>77.19</v>
      </c>
      <c r="E7" s="28" t="n">
        <v>28</v>
      </c>
      <c r="F7" s="29" t="n">
        <v>78.5714285714286</v>
      </c>
      <c r="G7" s="28" t="n">
        <v>46</v>
      </c>
      <c r="H7" s="30" t="n">
        <v>78.2608695652174</v>
      </c>
      <c r="I7" s="28" t="n">
        <v>21</v>
      </c>
      <c r="J7" s="30" t="n">
        <v>90.4761904761905</v>
      </c>
      <c r="K7" s="28" t="n">
        <v>19</v>
      </c>
      <c r="L7" s="31" t="n">
        <v>57.8947368421053</v>
      </c>
      <c r="M7" s="32" t="n">
        <v>20</v>
      </c>
      <c r="N7" s="32" t="n">
        <v>8</v>
      </c>
      <c r="O7" s="33" t="n">
        <v>0.4</v>
      </c>
      <c r="P7" s="34" t="s">
        <v>20</v>
      </c>
      <c r="Q7" s="44" t="n">
        <v>86</v>
      </c>
      <c r="R7" s="45" t="n">
        <v>86</v>
      </c>
      <c r="S7" s="37" t="n">
        <v>1</v>
      </c>
      <c r="T7" s="46" t="s">
        <v>23</v>
      </c>
      <c r="U7" s="44" t="n">
        <v>17777</v>
      </c>
      <c r="V7" s="40" t="n">
        <f aca="false">C7+M7+Q7</f>
        <v>220</v>
      </c>
      <c r="W7" s="41" t="n">
        <f aca="false">V7/U7</f>
        <v>0.0123755414299376</v>
      </c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</row>
    <row r="8" s="42" customFormat="true" ht="32.25" hidden="false" customHeight="true" outlineLevel="0" collapsed="false">
      <c r="A8" s="47" t="s">
        <v>24</v>
      </c>
      <c r="B8" s="48" t="s">
        <v>25</v>
      </c>
      <c r="C8" s="26" t="n">
        <f aca="false">E8+G8+I8+K8</f>
        <v>749</v>
      </c>
      <c r="D8" s="49" t="n">
        <v>83.5781041388518</v>
      </c>
      <c r="E8" s="50" t="n">
        <v>193</v>
      </c>
      <c r="F8" s="51" t="n">
        <v>82.3834196891192</v>
      </c>
      <c r="G8" s="28" t="n">
        <v>297</v>
      </c>
      <c r="H8" s="30" t="n">
        <v>83.5016835016835</v>
      </c>
      <c r="I8" s="50" t="n">
        <v>131</v>
      </c>
      <c r="J8" s="30" t="n">
        <v>74.0458015267176</v>
      </c>
      <c r="K8" s="50" t="n">
        <v>128</v>
      </c>
      <c r="L8" s="52" t="n">
        <v>95.31</v>
      </c>
      <c r="M8" s="32" t="n">
        <v>165</v>
      </c>
      <c r="N8" s="32" t="n">
        <v>109</v>
      </c>
      <c r="O8" s="33" t="n">
        <v>0.660606060606061</v>
      </c>
      <c r="P8" s="34" t="s">
        <v>20</v>
      </c>
      <c r="Q8" s="44" t="n">
        <v>977</v>
      </c>
      <c r="R8" s="45" t="n">
        <v>869</v>
      </c>
      <c r="S8" s="37" t="n">
        <v>0.889457523029683</v>
      </c>
      <c r="T8" s="46" t="s">
        <v>20</v>
      </c>
      <c r="U8" s="53" t="n">
        <v>14369</v>
      </c>
      <c r="V8" s="40" t="n">
        <f aca="false">C8+M8+Q8</f>
        <v>1891</v>
      </c>
      <c r="W8" s="54" t="n">
        <f aca="false">V8/U8</f>
        <v>0.131602755932911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</row>
    <row r="9" s="42" customFormat="true" ht="32.25" hidden="false" customHeight="true" outlineLevel="0" collapsed="false">
      <c r="A9" s="24" t="s">
        <v>26</v>
      </c>
      <c r="B9" s="55" t="s">
        <v>27</v>
      </c>
      <c r="C9" s="26" t="n">
        <f aca="false">E9+G9+I9+K9</f>
        <v>333</v>
      </c>
      <c r="D9" s="49" t="n">
        <v>90.6906906906907</v>
      </c>
      <c r="E9" s="56" t="n">
        <v>81</v>
      </c>
      <c r="F9" s="51" t="n">
        <v>87.6543209876543</v>
      </c>
      <c r="G9" s="56" t="n">
        <v>132</v>
      </c>
      <c r="H9" s="57" t="n">
        <v>93.1818181818182</v>
      </c>
      <c r="I9" s="56" t="n">
        <v>61</v>
      </c>
      <c r="J9" s="57" t="n">
        <v>96.7213114754098</v>
      </c>
      <c r="K9" s="56" t="n">
        <v>59</v>
      </c>
      <c r="L9" s="52" t="n">
        <v>83.05</v>
      </c>
      <c r="M9" s="32" t="n">
        <v>75</v>
      </c>
      <c r="N9" s="32" t="n">
        <v>58</v>
      </c>
      <c r="O9" s="33" t="n">
        <v>0.773333333333333</v>
      </c>
      <c r="P9" s="34" t="s">
        <v>20</v>
      </c>
      <c r="Q9" s="58" t="n">
        <v>499</v>
      </c>
      <c r="R9" s="59" t="n">
        <v>471</v>
      </c>
      <c r="S9" s="37" t="n">
        <v>0.943887775551102</v>
      </c>
      <c r="T9" s="46" t="s">
        <v>20</v>
      </c>
      <c r="U9" s="53" t="n">
        <v>41316</v>
      </c>
      <c r="V9" s="40" t="n">
        <f aca="false">C9+M9+Q9</f>
        <v>907</v>
      </c>
      <c r="W9" s="54" t="n">
        <f aca="false">V9/U9</f>
        <v>0.0219527543808694</v>
      </c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</row>
    <row r="10" s="42" customFormat="true" ht="32.25" hidden="false" customHeight="true" outlineLevel="0" collapsed="false">
      <c r="A10" s="24" t="s">
        <v>28</v>
      </c>
      <c r="B10" s="25" t="s">
        <v>29</v>
      </c>
      <c r="C10" s="26" t="n">
        <f aca="false">E10+G10+I10+K10</f>
        <v>17</v>
      </c>
      <c r="D10" s="27" t="n">
        <v>82.3529411764706</v>
      </c>
      <c r="E10" s="60" t="n">
        <v>4</v>
      </c>
      <c r="F10" s="29" t="n">
        <v>75</v>
      </c>
      <c r="G10" s="28" t="n">
        <v>7</v>
      </c>
      <c r="H10" s="30" t="n">
        <v>71.4285714285714</v>
      </c>
      <c r="I10" s="28" t="n">
        <v>3</v>
      </c>
      <c r="J10" s="30" t="n">
        <v>100</v>
      </c>
      <c r="K10" s="28" t="n">
        <v>3</v>
      </c>
      <c r="L10" s="52" t="n">
        <v>100</v>
      </c>
      <c r="M10" s="32" t="n">
        <v>1</v>
      </c>
      <c r="N10" s="32" t="n">
        <v>1</v>
      </c>
      <c r="O10" s="33" t="n">
        <v>1</v>
      </c>
      <c r="P10" s="46" t="s">
        <v>23</v>
      </c>
      <c r="Q10" s="44" t="n">
        <v>13</v>
      </c>
      <c r="R10" s="45" t="n">
        <v>13</v>
      </c>
      <c r="S10" s="37" t="n">
        <v>1</v>
      </c>
      <c r="T10" s="46" t="s">
        <v>23</v>
      </c>
      <c r="U10" s="53" t="n">
        <v>20198</v>
      </c>
      <c r="V10" s="40" t="n">
        <f aca="false">C10+M10+Q10</f>
        <v>31</v>
      </c>
      <c r="W10" s="41" t="n">
        <f aca="false">V10/U10</f>
        <v>0.00153480542627983</v>
      </c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</row>
    <row r="11" s="42" customFormat="true" ht="32.25" hidden="false" customHeight="true" outlineLevel="0" collapsed="false">
      <c r="A11" s="24" t="s">
        <v>30</v>
      </c>
      <c r="B11" s="25" t="s">
        <v>31</v>
      </c>
      <c r="C11" s="26" t="n">
        <f aca="false">E11+G11+I11+K11</f>
        <v>1517</v>
      </c>
      <c r="D11" s="27" t="n">
        <v>86.6183256427159</v>
      </c>
      <c r="E11" s="28" t="n">
        <v>372</v>
      </c>
      <c r="F11" s="29" t="n">
        <v>81.7204301075269</v>
      </c>
      <c r="G11" s="28" t="n">
        <v>606</v>
      </c>
      <c r="H11" s="30" t="n">
        <v>83.003300330033</v>
      </c>
      <c r="I11" s="28" t="n">
        <v>275</v>
      </c>
      <c r="J11" s="30" t="n">
        <v>93.4545454545455</v>
      </c>
      <c r="K11" s="28" t="n">
        <v>264</v>
      </c>
      <c r="L11" s="52" t="n">
        <v>94.7</v>
      </c>
      <c r="M11" s="32" t="n">
        <v>368</v>
      </c>
      <c r="N11" s="32" t="n">
        <v>200</v>
      </c>
      <c r="O11" s="33" t="n">
        <v>0.543478260869565</v>
      </c>
      <c r="P11" s="34" t="s">
        <v>20</v>
      </c>
      <c r="Q11" s="44" t="n">
        <v>1404</v>
      </c>
      <c r="R11" s="45" t="n">
        <v>1304</v>
      </c>
      <c r="S11" s="37" t="n">
        <v>0.928774928774929</v>
      </c>
      <c r="T11" s="46" t="s">
        <v>20</v>
      </c>
      <c r="U11" s="53" t="n">
        <v>49221</v>
      </c>
      <c r="V11" s="40" t="n">
        <f aca="false">C11+M11+Q11</f>
        <v>3289</v>
      </c>
      <c r="W11" s="54" t="n">
        <f aca="false">V11/U11</f>
        <v>0.0668210723065358</v>
      </c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</row>
    <row r="12" s="42" customFormat="true" ht="32.25" hidden="false" customHeight="true" outlineLevel="0" collapsed="false">
      <c r="A12" s="24" t="s">
        <v>32</v>
      </c>
      <c r="B12" s="25" t="s">
        <v>33</v>
      </c>
      <c r="C12" s="26" t="n">
        <f aca="false">E12+G12+I12+K12</f>
        <v>590</v>
      </c>
      <c r="D12" s="27" t="n">
        <v>80.5084745762712</v>
      </c>
      <c r="E12" s="60" t="n">
        <v>147</v>
      </c>
      <c r="F12" s="61" t="n">
        <v>74.8299319727891</v>
      </c>
      <c r="G12" s="62" t="n">
        <v>233</v>
      </c>
      <c r="H12" s="61" t="n">
        <v>84.9785407725322</v>
      </c>
      <c r="I12" s="62" t="n">
        <v>106</v>
      </c>
      <c r="J12" s="61" t="n">
        <v>87.7358490566038</v>
      </c>
      <c r="K12" s="62" t="n">
        <v>104</v>
      </c>
      <c r="L12" s="61" t="n">
        <v>71.15</v>
      </c>
      <c r="M12" s="32" t="n">
        <v>141</v>
      </c>
      <c r="N12" s="32" t="n">
        <v>90</v>
      </c>
      <c r="O12" s="33" t="n">
        <v>0.638297872340426</v>
      </c>
      <c r="P12" s="34" t="s">
        <v>20</v>
      </c>
      <c r="Q12" s="44" t="n">
        <v>906</v>
      </c>
      <c r="R12" s="45" t="n">
        <v>870</v>
      </c>
      <c r="S12" s="37" t="n">
        <v>0.960264900662252</v>
      </c>
      <c r="T12" s="38" t="s">
        <v>20</v>
      </c>
      <c r="U12" s="53" t="n">
        <v>11221</v>
      </c>
      <c r="V12" s="40" t="n">
        <f aca="false">C12+M12+Q12</f>
        <v>1637</v>
      </c>
      <c r="W12" s="54" t="n">
        <f aca="false">V12/U12</f>
        <v>0.145887175831031</v>
      </c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</row>
    <row r="13" s="42" customFormat="true" ht="32.25" hidden="false" customHeight="true" outlineLevel="0" collapsed="false">
      <c r="A13" s="24" t="s">
        <v>34</v>
      </c>
      <c r="B13" s="25" t="s">
        <v>35</v>
      </c>
      <c r="C13" s="26" t="n">
        <f aca="false">E13+G13+I13+K13</f>
        <v>19</v>
      </c>
      <c r="D13" s="27" t="n">
        <v>63.1578947368421</v>
      </c>
      <c r="E13" s="28" t="n">
        <v>6</v>
      </c>
      <c r="F13" s="63" t="n">
        <v>50</v>
      </c>
      <c r="G13" s="28" t="n">
        <v>7</v>
      </c>
      <c r="H13" s="30" t="n">
        <v>71.4285714285714</v>
      </c>
      <c r="I13" s="28" t="n">
        <v>3</v>
      </c>
      <c r="J13" s="30" t="n">
        <v>66.6666666666667</v>
      </c>
      <c r="K13" s="28" t="n">
        <v>3</v>
      </c>
      <c r="L13" s="52" t="n">
        <v>66.67</v>
      </c>
      <c r="M13" s="32" t="n">
        <v>5</v>
      </c>
      <c r="N13" s="32" t="n">
        <v>3</v>
      </c>
      <c r="O13" s="33" t="n">
        <v>0.6</v>
      </c>
      <c r="P13" s="46" t="s">
        <v>23</v>
      </c>
      <c r="Q13" s="64" t="n">
        <v>18</v>
      </c>
      <c r="R13" s="65" t="n">
        <v>15</v>
      </c>
      <c r="S13" s="66" t="n">
        <v>0.833333333333333</v>
      </c>
      <c r="T13" s="38" t="s">
        <v>20</v>
      </c>
      <c r="U13" s="53" t="n">
        <v>1552</v>
      </c>
      <c r="V13" s="40" t="n">
        <f aca="false">C13+M13+Q13</f>
        <v>42</v>
      </c>
      <c r="W13" s="54" t="n">
        <f aca="false">V13/U13</f>
        <v>0.0270618556701031</v>
      </c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</row>
    <row r="14" customFormat="false" ht="32.25" hidden="false" customHeight="true" outlineLevel="0" collapsed="false">
      <c r="A14" s="24" t="s">
        <v>36</v>
      </c>
      <c r="B14" s="25" t="s">
        <v>37</v>
      </c>
      <c r="C14" s="26" t="n">
        <f aca="false">E14+G14+I14+K14</f>
        <v>0</v>
      </c>
      <c r="D14" s="67"/>
      <c r="E14" s="67"/>
      <c r="F14" s="67"/>
      <c r="G14" s="67"/>
      <c r="H14" s="67"/>
      <c r="I14" s="67"/>
      <c r="J14" s="67"/>
      <c r="K14" s="67"/>
      <c r="L14" s="68"/>
      <c r="M14" s="69"/>
      <c r="N14" s="70"/>
      <c r="O14" s="71"/>
      <c r="P14" s="72"/>
      <c r="Q14" s="73"/>
      <c r="R14" s="74"/>
      <c r="S14" s="75"/>
      <c r="T14" s="38"/>
      <c r="U14" s="76"/>
      <c r="V14" s="40" t="n">
        <f aca="false">C14+M14+Q14</f>
        <v>0</v>
      </c>
      <c r="W14" s="77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</row>
    <row r="15" s="42" customFormat="true" ht="32.25" hidden="false" customHeight="true" outlineLevel="0" collapsed="false">
      <c r="A15" s="24" t="s">
        <v>38</v>
      </c>
      <c r="B15" s="25" t="s">
        <v>39</v>
      </c>
      <c r="C15" s="26" t="n">
        <f aca="false">E15+G15+I15+K15</f>
        <v>60</v>
      </c>
      <c r="D15" s="61" t="n">
        <v>80</v>
      </c>
      <c r="E15" s="62" t="n">
        <v>15</v>
      </c>
      <c r="F15" s="29" t="n">
        <v>93.3333333333333</v>
      </c>
      <c r="G15" s="62" t="n">
        <v>25</v>
      </c>
      <c r="H15" s="30" t="n">
        <v>64</v>
      </c>
      <c r="I15" s="62" t="n">
        <v>11</v>
      </c>
      <c r="J15" s="30" t="n">
        <v>90.9090909090909</v>
      </c>
      <c r="K15" s="78" t="n">
        <v>9</v>
      </c>
      <c r="L15" s="31" t="n">
        <v>88.89</v>
      </c>
      <c r="M15" s="32" t="n">
        <v>15</v>
      </c>
      <c r="N15" s="32" t="n">
        <v>12</v>
      </c>
      <c r="O15" s="33" t="n">
        <v>0.8</v>
      </c>
      <c r="P15" s="46" t="s">
        <v>23</v>
      </c>
      <c r="Q15" s="64" t="n">
        <v>108</v>
      </c>
      <c r="R15" s="65" t="n">
        <v>100</v>
      </c>
      <c r="S15" s="66" t="n">
        <v>0.925925925925926</v>
      </c>
      <c r="T15" s="79" t="s">
        <v>20</v>
      </c>
      <c r="U15" s="76" t="n">
        <v>4276</v>
      </c>
      <c r="V15" s="40" t="n">
        <f aca="false">C15+M15+Q15</f>
        <v>183</v>
      </c>
      <c r="W15" s="54" t="n">
        <f aca="false">V15/U15</f>
        <v>0.0427970065481759</v>
      </c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</row>
    <row r="16" s="42" customFormat="true" ht="32.25" hidden="false" customHeight="true" outlineLevel="0" collapsed="false">
      <c r="A16" s="24" t="s">
        <v>40</v>
      </c>
      <c r="B16" s="25" t="s">
        <v>41</v>
      </c>
      <c r="C16" s="26" t="n">
        <f aca="false">E16+G16+I16+K16</f>
        <v>338</v>
      </c>
      <c r="D16" s="27" t="n">
        <v>61.5384615384615</v>
      </c>
      <c r="E16" s="62" t="n">
        <v>81</v>
      </c>
      <c r="F16" s="29" t="n">
        <v>61.7283950617284</v>
      </c>
      <c r="G16" s="62" t="n">
        <v>134</v>
      </c>
      <c r="H16" s="30" t="n">
        <v>52.9850746268657</v>
      </c>
      <c r="I16" s="62" t="n">
        <v>63</v>
      </c>
      <c r="J16" s="30" t="n">
        <v>69.8412698412698</v>
      </c>
      <c r="K16" s="78" t="n">
        <v>60</v>
      </c>
      <c r="L16" s="31" t="n">
        <v>71.67</v>
      </c>
      <c r="M16" s="32" t="n">
        <v>78</v>
      </c>
      <c r="N16" s="32" t="n">
        <v>36</v>
      </c>
      <c r="O16" s="33" t="n">
        <v>0.461538461538462</v>
      </c>
      <c r="P16" s="34" t="s">
        <v>20</v>
      </c>
      <c r="Q16" s="64" t="n">
        <v>469</v>
      </c>
      <c r="R16" s="65" t="n">
        <v>443</v>
      </c>
      <c r="S16" s="66" t="n">
        <v>0.94456289978678</v>
      </c>
      <c r="T16" s="79" t="s">
        <v>20</v>
      </c>
      <c r="U16" s="53" t="n">
        <v>25348</v>
      </c>
      <c r="V16" s="40" t="n">
        <f aca="false">C16+M16+Q16</f>
        <v>885</v>
      </c>
      <c r="W16" s="54" t="n">
        <f aca="false">V16/U16</f>
        <v>0.0349139971595392</v>
      </c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</row>
    <row r="17" s="42" customFormat="true" ht="32.25" hidden="false" customHeight="true" outlineLevel="0" collapsed="false">
      <c r="A17" s="24" t="s">
        <v>42</v>
      </c>
      <c r="B17" s="25" t="s">
        <v>43</v>
      </c>
      <c r="C17" s="26" t="n">
        <f aca="false">E17+G17+I17+K17</f>
        <v>106</v>
      </c>
      <c r="D17" s="27" t="n">
        <v>84.9056603773585</v>
      </c>
      <c r="E17" s="62" t="n">
        <v>22</v>
      </c>
      <c r="F17" s="29" t="n">
        <v>72.7272727272727</v>
      </c>
      <c r="G17" s="62" t="n">
        <v>42</v>
      </c>
      <c r="H17" s="30" t="n">
        <v>88.0952380952381</v>
      </c>
      <c r="I17" s="62" t="n">
        <v>21</v>
      </c>
      <c r="J17" s="30" t="n">
        <v>85.7142857142857</v>
      </c>
      <c r="K17" s="78" t="n">
        <v>21</v>
      </c>
      <c r="L17" s="31" t="n">
        <v>90.48</v>
      </c>
      <c r="M17" s="32" t="n">
        <v>27</v>
      </c>
      <c r="N17" s="32" t="n">
        <v>9</v>
      </c>
      <c r="O17" s="33" t="n">
        <v>0.333333333333333</v>
      </c>
      <c r="P17" s="34" t="s">
        <v>20</v>
      </c>
      <c r="Q17" s="64" t="n">
        <v>139</v>
      </c>
      <c r="R17" s="65" t="n">
        <v>137</v>
      </c>
      <c r="S17" s="66" t="n">
        <v>0.985611510791367</v>
      </c>
      <c r="T17" s="38" t="s">
        <v>20</v>
      </c>
      <c r="U17" s="53" t="n">
        <v>59095</v>
      </c>
      <c r="V17" s="40" t="n">
        <f aca="false">C17+M17+Q17</f>
        <v>272</v>
      </c>
      <c r="W17" s="41" t="n">
        <f aca="false">V17/U17</f>
        <v>0.00460275827058127</v>
      </c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</row>
    <row r="18" s="42" customFormat="true" ht="32.25" hidden="false" customHeight="true" outlineLevel="0" collapsed="false">
      <c r="A18" s="24" t="s">
        <v>44</v>
      </c>
      <c r="B18" s="25" t="s">
        <v>45</v>
      </c>
      <c r="C18" s="26" t="n">
        <f aca="false">E18+G18+I18+K18</f>
        <v>358</v>
      </c>
      <c r="D18" s="27" t="n">
        <v>93.2960893854749</v>
      </c>
      <c r="E18" s="62" t="n">
        <v>90</v>
      </c>
      <c r="F18" s="29" t="n">
        <v>95.5555555555556</v>
      </c>
      <c r="G18" s="62" t="n">
        <v>143</v>
      </c>
      <c r="H18" s="80" t="n">
        <v>93.006993006993</v>
      </c>
      <c r="I18" s="62" t="n">
        <v>63</v>
      </c>
      <c r="J18" s="30" t="n">
        <v>93.6507936507936</v>
      </c>
      <c r="K18" s="78" t="n">
        <v>62</v>
      </c>
      <c r="L18" s="31" t="n">
        <v>90.32</v>
      </c>
      <c r="M18" s="32" t="n">
        <v>85</v>
      </c>
      <c r="N18" s="32" t="n">
        <v>56</v>
      </c>
      <c r="O18" s="33" t="n">
        <v>0.658823529411765</v>
      </c>
      <c r="P18" s="34" t="s">
        <v>20</v>
      </c>
      <c r="Q18" s="81" t="n">
        <v>686</v>
      </c>
      <c r="R18" s="82" t="n">
        <v>671</v>
      </c>
      <c r="S18" s="66" t="n">
        <v>0.978134110787172</v>
      </c>
      <c r="T18" s="38" t="s">
        <v>20</v>
      </c>
      <c r="U18" s="53" t="n">
        <v>7435</v>
      </c>
      <c r="V18" s="40" t="n">
        <f aca="false">C18+M18+Q18</f>
        <v>1129</v>
      </c>
      <c r="W18" s="54" t="n">
        <f aca="false">V18/U18</f>
        <v>0.151849361129792</v>
      </c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</row>
    <row r="19" s="42" customFormat="true" ht="32.25" hidden="false" customHeight="true" outlineLevel="0" collapsed="false">
      <c r="A19" s="24" t="s">
        <v>46</v>
      </c>
      <c r="B19" s="25" t="s">
        <v>47</v>
      </c>
      <c r="C19" s="26" t="n">
        <f aca="false">E19+G19+I19+K19</f>
        <v>2257</v>
      </c>
      <c r="D19" s="27" t="n">
        <v>80.1949490474081</v>
      </c>
      <c r="E19" s="62" t="n">
        <v>563</v>
      </c>
      <c r="F19" s="61" t="n">
        <v>74.6003552397869</v>
      </c>
      <c r="G19" s="62" t="n">
        <v>889</v>
      </c>
      <c r="H19" s="61" t="n">
        <v>75.0281214848144</v>
      </c>
      <c r="I19" s="62" t="n">
        <v>407</v>
      </c>
      <c r="J19" s="61" t="n">
        <v>88.4520884520884</v>
      </c>
      <c r="K19" s="62" t="n">
        <v>398</v>
      </c>
      <c r="L19" s="61" t="n">
        <v>91.21</v>
      </c>
      <c r="M19" s="32" t="n">
        <v>388</v>
      </c>
      <c r="N19" s="32" t="n">
        <v>179</v>
      </c>
      <c r="O19" s="33" t="n">
        <v>0.461340206185567</v>
      </c>
      <c r="P19" s="34" t="s">
        <v>20</v>
      </c>
      <c r="Q19" s="64" t="n">
        <v>2907</v>
      </c>
      <c r="R19" s="65" t="n">
        <v>2726</v>
      </c>
      <c r="S19" s="66" t="n">
        <v>0.937736498108015</v>
      </c>
      <c r="T19" s="38" t="s">
        <v>20</v>
      </c>
      <c r="U19" s="53" t="n">
        <v>34551</v>
      </c>
      <c r="V19" s="40" t="n">
        <f aca="false">C19+M19+Q19</f>
        <v>5552</v>
      </c>
      <c r="W19" s="54" t="n">
        <f aca="false">V19/U19</f>
        <v>0.160689994500883</v>
      </c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</row>
    <row r="20" s="42" customFormat="true" ht="32.25" hidden="false" customHeight="true" outlineLevel="0" collapsed="false">
      <c r="A20" s="24" t="s">
        <v>48</v>
      </c>
      <c r="B20" s="25" t="s">
        <v>49</v>
      </c>
      <c r="C20" s="26" t="n">
        <f aca="false">E20+G20+I20+K20</f>
        <v>1025</v>
      </c>
      <c r="D20" s="27" t="n">
        <v>88.9756097560976</v>
      </c>
      <c r="E20" s="62" t="n">
        <v>263</v>
      </c>
      <c r="F20" s="29" t="n">
        <v>85.171102661597</v>
      </c>
      <c r="G20" s="62" t="n">
        <v>411</v>
      </c>
      <c r="H20" s="80" t="n">
        <v>91.2408759124088</v>
      </c>
      <c r="I20" s="62" t="n">
        <v>181</v>
      </c>
      <c r="J20" s="30" t="n">
        <v>95.5801104972376</v>
      </c>
      <c r="K20" s="78" t="n">
        <v>170</v>
      </c>
      <c r="L20" s="31" t="n">
        <v>82.35</v>
      </c>
      <c r="M20" s="32" t="n">
        <v>156</v>
      </c>
      <c r="N20" s="32" t="n">
        <v>137</v>
      </c>
      <c r="O20" s="33" t="n">
        <v>0.878205128205128</v>
      </c>
      <c r="P20" s="34" t="s">
        <v>20</v>
      </c>
      <c r="Q20" s="81" t="n">
        <v>1531</v>
      </c>
      <c r="R20" s="82" t="n">
        <v>1439</v>
      </c>
      <c r="S20" s="66" t="n">
        <v>0.93990855649902</v>
      </c>
      <c r="T20" s="38" t="s">
        <v>20</v>
      </c>
      <c r="U20" s="53" t="n">
        <v>6664</v>
      </c>
      <c r="V20" s="40" t="n">
        <f aca="false">C20+M20+Q20</f>
        <v>2712</v>
      </c>
      <c r="W20" s="54" t="n">
        <f aca="false">V20/U20</f>
        <v>0.406962785114046</v>
      </c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</row>
    <row r="21" s="42" customFormat="true" ht="32.25" hidden="false" customHeight="true" outlineLevel="0" collapsed="false">
      <c r="A21" s="24" t="s">
        <v>50</v>
      </c>
      <c r="B21" s="25" t="s">
        <v>51</v>
      </c>
      <c r="C21" s="26" t="n">
        <f aca="false">E21+G21+I21+K21</f>
        <v>18</v>
      </c>
      <c r="D21" s="83" t="n">
        <v>55.5555555555556</v>
      </c>
      <c r="E21" s="62" t="n">
        <v>6</v>
      </c>
      <c r="F21" s="29" t="n">
        <v>83.3333333333333</v>
      </c>
      <c r="G21" s="62" t="n">
        <v>6</v>
      </c>
      <c r="H21" s="84" t="n">
        <v>50</v>
      </c>
      <c r="I21" s="62" t="n">
        <v>3</v>
      </c>
      <c r="J21" s="84" t="n">
        <v>66.6666666666667</v>
      </c>
      <c r="K21" s="78" t="n">
        <v>3</v>
      </c>
      <c r="L21" s="85" t="n">
        <v>0</v>
      </c>
      <c r="M21" s="32" t="n">
        <v>2</v>
      </c>
      <c r="N21" s="32" t="n">
        <v>1</v>
      </c>
      <c r="O21" s="33" t="n">
        <v>0.5</v>
      </c>
      <c r="P21" s="46" t="s">
        <v>23</v>
      </c>
      <c r="Q21" s="64" t="n">
        <v>3</v>
      </c>
      <c r="R21" s="65" t="n">
        <v>3</v>
      </c>
      <c r="S21" s="66" t="n">
        <v>1</v>
      </c>
      <c r="T21" s="46" t="s">
        <v>23</v>
      </c>
      <c r="U21" s="53" t="n">
        <v>2963</v>
      </c>
      <c r="V21" s="40" t="n">
        <f aca="false">C21+M21+Q21</f>
        <v>23</v>
      </c>
      <c r="W21" s="41" t="n">
        <f aca="false">V21/U21</f>
        <v>0.00776240296996288</v>
      </c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</row>
    <row r="22" s="42" customFormat="true" ht="32.25" hidden="false" customHeight="true" outlineLevel="0" collapsed="false">
      <c r="A22" s="24" t="s">
        <v>52</v>
      </c>
      <c r="B22" s="25" t="s">
        <v>53</v>
      </c>
      <c r="C22" s="26" t="n">
        <f aca="false">E22+G22+I22+K22</f>
        <v>5</v>
      </c>
      <c r="D22" s="27" t="n">
        <v>100</v>
      </c>
      <c r="E22" s="62" t="n">
        <v>1</v>
      </c>
      <c r="F22" s="29" t="n">
        <v>100</v>
      </c>
      <c r="G22" s="62" t="n">
        <v>2</v>
      </c>
      <c r="H22" s="80" t="n">
        <v>100</v>
      </c>
      <c r="I22" s="62" t="n">
        <v>1</v>
      </c>
      <c r="J22" s="80" t="n">
        <v>100</v>
      </c>
      <c r="K22" s="78" t="n">
        <v>1</v>
      </c>
      <c r="L22" s="31" t="n">
        <v>100</v>
      </c>
      <c r="M22" s="32" t="n">
        <v>7</v>
      </c>
      <c r="N22" s="32" t="n">
        <v>6</v>
      </c>
      <c r="O22" s="33" t="n">
        <v>0.857142857142857</v>
      </c>
      <c r="P22" s="46" t="s">
        <v>23</v>
      </c>
      <c r="Q22" s="81" t="n">
        <v>11</v>
      </c>
      <c r="R22" s="82" t="n">
        <v>11</v>
      </c>
      <c r="S22" s="66" t="n">
        <v>1</v>
      </c>
      <c r="T22" s="46" t="s">
        <v>23</v>
      </c>
      <c r="U22" s="53" t="n">
        <v>24720</v>
      </c>
      <c r="V22" s="40" t="n">
        <f aca="false">C22+M22+Q22</f>
        <v>23</v>
      </c>
      <c r="W22" s="41" t="n">
        <f aca="false">V22/U22</f>
        <v>0.00093042071197411</v>
      </c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</row>
    <row r="23" s="42" customFormat="true" ht="32.25" hidden="false" customHeight="true" outlineLevel="0" collapsed="false">
      <c r="A23" s="24" t="s">
        <v>54</v>
      </c>
      <c r="B23" s="25" t="s">
        <v>55</v>
      </c>
      <c r="C23" s="26" t="n">
        <f aca="false">E23+G23+I23+K23</f>
        <v>216</v>
      </c>
      <c r="D23" s="27" t="n">
        <v>78.2407407407407</v>
      </c>
      <c r="E23" s="62" t="n">
        <v>55</v>
      </c>
      <c r="F23" s="29" t="n">
        <v>78.1818181818182</v>
      </c>
      <c r="G23" s="62" t="n">
        <v>81</v>
      </c>
      <c r="H23" s="80" t="n">
        <v>65.4320987654321</v>
      </c>
      <c r="I23" s="62" t="n">
        <v>40</v>
      </c>
      <c r="J23" s="80" t="n">
        <v>90</v>
      </c>
      <c r="K23" s="78" t="n">
        <v>40</v>
      </c>
      <c r="L23" s="31" t="n">
        <v>92.5</v>
      </c>
      <c r="M23" s="32" t="n">
        <v>54</v>
      </c>
      <c r="N23" s="32" t="n">
        <v>37</v>
      </c>
      <c r="O23" s="33" t="n">
        <v>0.685185185185185</v>
      </c>
      <c r="P23" s="34" t="s">
        <v>20</v>
      </c>
      <c r="Q23" s="81" t="n">
        <v>427</v>
      </c>
      <c r="R23" s="82" t="n">
        <v>357</v>
      </c>
      <c r="S23" s="86" t="n">
        <v>0.836065573770492</v>
      </c>
      <c r="T23" s="38" t="s">
        <v>20</v>
      </c>
      <c r="U23" s="53" t="n">
        <v>272199</v>
      </c>
      <c r="V23" s="40" t="n">
        <f aca="false">C23+M23+Q23</f>
        <v>697</v>
      </c>
      <c r="W23" s="41" t="n">
        <f aca="false">V23/U23</f>
        <v>0.00256062660039162</v>
      </c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</row>
    <row r="24" s="42" customFormat="true" ht="32.25" hidden="false" customHeight="true" outlineLevel="0" collapsed="false">
      <c r="A24" s="24" t="s">
        <v>56</v>
      </c>
      <c r="B24" s="25" t="s">
        <v>57</v>
      </c>
      <c r="C24" s="26" t="n">
        <f aca="false">E24+G24+I24+K24</f>
        <v>27</v>
      </c>
      <c r="D24" s="31" t="n">
        <v>100</v>
      </c>
      <c r="E24" s="62" t="n">
        <v>7</v>
      </c>
      <c r="F24" s="29" t="n">
        <v>100</v>
      </c>
      <c r="G24" s="62" t="n">
        <v>10</v>
      </c>
      <c r="H24" s="80" t="n">
        <v>100</v>
      </c>
      <c r="I24" s="78" t="n">
        <v>5</v>
      </c>
      <c r="J24" s="80" t="n">
        <v>100</v>
      </c>
      <c r="K24" s="78" t="n">
        <v>5</v>
      </c>
      <c r="L24" s="31" t="n">
        <v>100</v>
      </c>
      <c r="M24" s="32" t="n">
        <v>5</v>
      </c>
      <c r="N24" s="32" t="n">
        <v>5</v>
      </c>
      <c r="O24" s="33" t="n">
        <v>1</v>
      </c>
      <c r="P24" s="46" t="s">
        <v>23</v>
      </c>
      <c r="Q24" s="81" t="n">
        <v>27</v>
      </c>
      <c r="R24" s="82" t="n">
        <v>26</v>
      </c>
      <c r="S24" s="66" t="n">
        <v>0.962962962962963</v>
      </c>
      <c r="T24" s="38" t="s">
        <v>20</v>
      </c>
      <c r="U24" s="76" t="n">
        <v>40305</v>
      </c>
      <c r="V24" s="40" t="n">
        <f aca="false">C24+M24+Q24</f>
        <v>59</v>
      </c>
      <c r="W24" s="41" t="n">
        <f aca="false">V24/U24</f>
        <v>0.00146383823346979</v>
      </c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</row>
    <row r="25" s="42" customFormat="true" ht="32.25" hidden="false" customHeight="true" outlineLevel="0" collapsed="false">
      <c r="A25" s="24" t="s">
        <v>58</v>
      </c>
      <c r="B25" s="25" t="s">
        <v>59</v>
      </c>
      <c r="C25" s="26" t="n">
        <f aca="false">E25+G25+I25+K25</f>
        <v>57</v>
      </c>
      <c r="D25" s="87" t="n">
        <v>89.4736842105263</v>
      </c>
      <c r="E25" s="62" t="n">
        <v>12</v>
      </c>
      <c r="F25" s="29" t="n">
        <v>100</v>
      </c>
      <c r="G25" s="62" t="n">
        <v>23</v>
      </c>
      <c r="H25" s="80" t="n">
        <v>82.6086956521739</v>
      </c>
      <c r="I25" s="62" t="n">
        <v>11</v>
      </c>
      <c r="J25" s="80" t="n">
        <v>90.9090909090909</v>
      </c>
      <c r="K25" s="78" t="n">
        <v>11</v>
      </c>
      <c r="L25" s="31" t="n">
        <v>90.9090909090909</v>
      </c>
      <c r="M25" s="32" t="n">
        <v>2</v>
      </c>
      <c r="N25" s="32" t="n">
        <v>2</v>
      </c>
      <c r="O25" s="33" t="n">
        <v>1</v>
      </c>
      <c r="P25" s="46" t="s">
        <v>23</v>
      </c>
      <c r="Q25" s="81" t="n">
        <v>13</v>
      </c>
      <c r="R25" s="82" t="n">
        <v>11</v>
      </c>
      <c r="S25" s="66" t="n">
        <v>0.846153846153846</v>
      </c>
      <c r="T25" s="79" t="s">
        <v>20</v>
      </c>
      <c r="U25" s="53" t="n">
        <v>40305</v>
      </c>
      <c r="V25" s="40" t="n">
        <f aca="false">C25+M25+Q25</f>
        <v>72</v>
      </c>
      <c r="W25" s="41" t="n">
        <f aca="false">V25/U25</f>
        <v>0.00178637886118348</v>
      </c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</row>
    <row r="26" s="42" customFormat="true" ht="32.25" hidden="false" customHeight="true" outlineLevel="0" collapsed="false">
      <c r="A26" s="24" t="s">
        <v>60</v>
      </c>
      <c r="B26" s="25" t="s">
        <v>61</v>
      </c>
      <c r="C26" s="26" t="n">
        <f aca="false">E26+G26+I26+K26</f>
        <v>1855</v>
      </c>
      <c r="D26" s="87" t="n">
        <v>85.822102425876</v>
      </c>
      <c r="E26" s="62" t="n">
        <v>462</v>
      </c>
      <c r="F26" s="29" t="n">
        <v>82.0346320346321</v>
      </c>
      <c r="G26" s="62" t="n">
        <v>733</v>
      </c>
      <c r="H26" s="80" t="n">
        <v>81.9918144611187</v>
      </c>
      <c r="I26" s="62" t="n">
        <v>336</v>
      </c>
      <c r="J26" s="80" t="n">
        <v>91.9642857142857</v>
      </c>
      <c r="K26" s="78" t="n">
        <v>324</v>
      </c>
      <c r="L26" s="31" t="n">
        <v>93.52</v>
      </c>
      <c r="M26" s="32" t="n">
        <v>482</v>
      </c>
      <c r="N26" s="32" t="n">
        <v>325</v>
      </c>
      <c r="O26" s="33" t="n">
        <v>0.674273858921162</v>
      </c>
      <c r="P26" s="34" t="s">
        <v>20</v>
      </c>
      <c r="Q26" s="64" t="n">
        <v>2529</v>
      </c>
      <c r="R26" s="65" t="n">
        <v>2387</v>
      </c>
      <c r="S26" s="66" t="n">
        <v>0.943851324634243</v>
      </c>
      <c r="T26" s="79" t="s">
        <v>20</v>
      </c>
      <c r="U26" s="53" t="n">
        <v>34296</v>
      </c>
      <c r="V26" s="40" t="n">
        <f aca="false">C26+M26+Q26</f>
        <v>4866</v>
      </c>
      <c r="W26" s="54" t="n">
        <f aca="false">V26/U26</f>
        <v>0.141882435269419</v>
      </c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</row>
    <row r="27" s="42" customFormat="true" ht="32.25" hidden="false" customHeight="true" outlineLevel="0" collapsed="false">
      <c r="A27" s="24" t="s">
        <v>62</v>
      </c>
      <c r="B27" s="25" t="s">
        <v>63</v>
      </c>
      <c r="C27" s="26" t="n">
        <f aca="false">E27+G27+I27+K27</f>
        <v>80</v>
      </c>
      <c r="D27" s="27" t="n">
        <v>96.25</v>
      </c>
      <c r="E27" s="62" t="n">
        <v>18</v>
      </c>
      <c r="F27" s="29" t="n">
        <v>100</v>
      </c>
      <c r="G27" s="62" t="n">
        <v>32</v>
      </c>
      <c r="H27" s="80" t="n">
        <v>93.75</v>
      </c>
      <c r="I27" s="62" t="n">
        <v>15</v>
      </c>
      <c r="J27" s="88" t="n">
        <v>93.3333333333333</v>
      </c>
      <c r="K27" s="78" t="n">
        <v>15</v>
      </c>
      <c r="L27" s="31" t="n">
        <v>100</v>
      </c>
      <c r="M27" s="32" t="n">
        <v>18</v>
      </c>
      <c r="N27" s="32" t="n">
        <v>16</v>
      </c>
      <c r="O27" s="33" t="n">
        <v>0.888888888888889</v>
      </c>
      <c r="P27" s="34" t="s">
        <v>20</v>
      </c>
      <c r="Q27" s="64" t="n">
        <v>152</v>
      </c>
      <c r="R27" s="65" t="n">
        <v>151</v>
      </c>
      <c r="S27" s="66" t="n">
        <v>0.993421052631579</v>
      </c>
      <c r="T27" s="79" t="s">
        <v>20</v>
      </c>
      <c r="U27" s="53" t="n">
        <v>3856</v>
      </c>
      <c r="V27" s="40" t="n">
        <f aca="false">C27+M27+Q27</f>
        <v>250</v>
      </c>
      <c r="W27" s="54" t="n">
        <f aca="false">V27/U27</f>
        <v>0.0648340248962656</v>
      </c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</row>
    <row r="28" s="42" customFormat="true" ht="32.25" hidden="false" customHeight="true" outlineLevel="0" collapsed="false">
      <c r="A28" s="24" t="s">
        <v>64</v>
      </c>
      <c r="B28" s="25" t="s">
        <v>65</v>
      </c>
      <c r="C28" s="26" t="n">
        <f aca="false">E28+G28+I28+K28</f>
        <v>50</v>
      </c>
      <c r="D28" s="27" t="n">
        <v>78</v>
      </c>
      <c r="E28" s="62" t="n">
        <v>10</v>
      </c>
      <c r="F28" s="29" t="n">
        <v>70</v>
      </c>
      <c r="G28" s="62" t="n">
        <v>20</v>
      </c>
      <c r="H28" s="80" t="n">
        <v>65</v>
      </c>
      <c r="I28" s="62" t="n">
        <v>10</v>
      </c>
      <c r="J28" s="88" t="n">
        <v>100</v>
      </c>
      <c r="K28" s="78" t="n">
        <v>10</v>
      </c>
      <c r="L28" s="31" t="n">
        <v>90</v>
      </c>
      <c r="M28" s="32" t="n">
        <v>6</v>
      </c>
      <c r="N28" s="32" t="n">
        <v>4</v>
      </c>
      <c r="O28" s="33" t="n">
        <v>0.666666666666667</v>
      </c>
      <c r="P28" s="46" t="s">
        <v>23</v>
      </c>
      <c r="Q28" s="81" t="n">
        <v>76</v>
      </c>
      <c r="R28" s="82" t="n">
        <v>69</v>
      </c>
      <c r="S28" s="66" t="n">
        <v>0.907894736842105</v>
      </c>
      <c r="T28" s="38" t="s">
        <v>20</v>
      </c>
      <c r="U28" s="53" t="n">
        <v>3796</v>
      </c>
      <c r="V28" s="40" t="n">
        <f aca="false">C28+M28+Q28</f>
        <v>132</v>
      </c>
      <c r="W28" s="54" t="n">
        <f aca="false">V28/U28</f>
        <v>0.0347734457323498</v>
      </c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</row>
    <row r="29" s="42" customFormat="true" ht="32.25" hidden="false" customHeight="true" outlineLevel="0" collapsed="false">
      <c r="A29" s="24" t="s">
        <v>66</v>
      </c>
      <c r="B29" s="25" t="s">
        <v>67</v>
      </c>
      <c r="C29" s="26" t="n">
        <f aca="false">E29+G29+I29+K29</f>
        <v>19</v>
      </c>
      <c r="D29" s="27" t="n">
        <v>94.7368421052632</v>
      </c>
      <c r="E29" s="62" t="n">
        <v>5</v>
      </c>
      <c r="F29" s="29" t="n">
        <v>100</v>
      </c>
      <c r="G29" s="62" t="n">
        <v>8</v>
      </c>
      <c r="H29" s="80" t="n">
        <v>100</v>
      </c>
      <c r="I29" s="62" t="n">
        <v>3</v>
      </c>
      <c r="J29" s="84" t="n">
        <v>66.6666666666667</v>
      </c>
      <c r="K29" s="78" t="n">
        <v>3</v>
      </c>
      <c r="L29" s="31" t="n">
        <v>100</v>
      </c>
      <c r="M29" s="32" t="n">
        <v>8</v>
      </c>
      <c r="N29" s="32" t="n">
        <v>6</v>
      </c>
      <c r="O29" s="33" t="n">
        <v>0.75</v>
      </c>
      <c r="P29" s="46" t="s">
        <v>23</v>
      </c>
      <c r="Q29" s="64" t="n">
        <v>25</v>
      </c>
      <c r="R29" s="65" t="n">
        <v>25</v>
      </c>
      <c r="S29" s="66" t="n">
        <v>1</v>
      </c>
      <c r="T29" s="46" t="s">
        <v>23</v>
      </c>
      <c r="U29" s="53" t="n">
        <v>9356</v>
      </c>
      <c r="V29" s="40" t="n">
        <f aca="false">C29+M29+Q29</f>
        <v>52</v>
      </c>
      <c r="W29" s="54" t="n">
        <f aca="false">V29/U29</f>
        <v>0.00555793073963232</v>
      </c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</row>
    <row r="30" s="42" customFormat="true" ht="32.25" hidden="false" customHeight="true" outlineLevel="0" collapsed="false">
      <c r="A30" s="24" t="s">
        <v>68</v>
      </c>
      <c r="B30" s="25" t="s">
        <v>69</v>
      </c>
      <c r="C30" s="26" t="n">
        <f aca="false">E30+G30+I30+K30</f>
        <v>1792</v>
      </c>
      <c r="D30" s="27" t="n">
        <v>85.4352678571429</v>
      </c>
      <c r="E30" s="62" t="n">
        <v>442</v>
      </c>
      <c r="F30" s="29" t="n">
        <v>80.0904977375566</v>
      </c>
      <c r="G30" s="62" t="n">
        <v>705</v>
      </c>
      <c r="H30" s="80" t="n">
        <v>81.2765957446809</v>
      </c>
      <c r="I30" s="62" t="n">
        <v>327</v>
      </c>
      <c r="J30" s="80" t="n">
        <v>93.5779816513761</v>
      </c>
      <c r="K30" s="78" t="n">
        <v>318</v>
      </c>
      <c r="L30" s="31" t="n">
        <v>93.71</v>
      </c>
      <c r="M30" s="32" t="n">
        <v>490</v>
      </c>
      <c r="N30" s="32" t="n">
        <v>306</v>
      </c>
      <c r="O30" s="33" t="n">
        <v>0.624489795918367</v>
      </c>
      <c r="P30" s="34" t="s">
        <v>20</v>
      </c>
      <c r="Q30" s="64" t="n">
        <v>3171</v>
      </c>
      <c r="R30" s="65" t="n">
        <v>2893</v>
      </c>
      <c r="S30" s="66" t="n">
        <v>0.912330495111952</v>
      </c>
      <c r="T30" s="38" t="s">
        <v>20</v>
      </c>
      <c r="U30" s="53" t="n">
        <v>68239</v>
      </c>
      <c r="V30" s="40" t="n">
        <f aca="false">C30+M30+Q30</f>
        <v>5453</v>
      </c>
      <c r="W30" s="54" t="n">
        <f aca="false">V30/U30</f>
        <v>0.0799103152156392</v>
      </c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</row>
    <row r="31" s="42" customFormat="true" ht="32.25" hidden="false" customHeight="true" outlineLevel="0" collapsed="false">
      <c r="A31" s="24" t="s">
        <v>70</v>
      </c>
      <c r="B31" s="25" t="s">
        <v>71</v>
      </c>
      <c r="C31" s="26" t="n">
        <f aca="false">E31+G31+I31+K31</f>
        <v>63</v>
      </c>
      <c r="D31" s="27" t="n">
        <v>92.0634920634921</v>
      </c>
      <c r="E31" s="62" t="n">
        <v>15</v>
      </c>
      <c r="F31" s="29" t="n">
        <v>86.6666666666667</v>
      </c>
      <c r="G31" s="62" t="n">
        <v>25</v>
      </c>
      <c r="H31" s="80" t="n">
        <v>96</v>
      </c>
      <c r="I31" s="62" t="n">
        <v>12</v>
      </c>
      <c r="J31" s="80" t="n">
        <v>91.6666666666667</v>
      </c>
      <c r="K31" s="78" t="n">
        <v>11</v>
      </c>
      <c r="L31" s="31" t="n">
        <v>90.91</v>
      </c>
      <c r="M31" s="32" t="n">
        <v>6</v>
      </c>
      <c r="N31" s="32" t="n">
        <v>5</v>
      </c>
      <c r="O31" s="33" t="n">
        <v>0.833333333333333</v>
      </c>
      <c r="P31" s="46" t="s">
        <v>23</v>
      </c>
      <c r="Q31" s="64" t="n">
        <v>63</v>
      </c>
      <c r="R31" s="65" t="n">
        <v>61</v>
      </c>
      <c r="S31" s="66" t="n">
        <v>0.968253968253968</v>
      </c>
      <c r="T31" s="38" t="s">
        <v>20</v>
      </c>
      <c r="U31" s="53" t="n">
        <v>6656</v>
      </c>
      <c r="V31" s="40" t="n">
        <f aca="false">C31+M31+Q31</f>
        <v>132</v>
      </c>
      <c r="W31" s="41" t="n">
        <f aca="false">V31/U31</f>
        <v>0.0198317307692308</v>
      </c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</row>
    <row r="32" s="42" customFormat="true" ht="32.25" hidden="false" customHeight="true" outlineLevel="0" collapsed="false">
      <c r="A32" s="24" t="s">
        <v>72</v>
      </c>
      <c r="B32" s="25" t="s">
        <v>73</v>
      </c>
      <c r="C32" s="26" t="n">
        <f aca="false">E32+G32+I32+K32</f>
        <v>257</v>
      </c>
      <c r="D32" s="27" t="n">
        <v>89.2857142857143</v>
      </c>
      <c r="E32" s="62" t="n">
        <v>60</v>
      </c>
      <c r="F32" s="29" t="n">
        <v>93.3333333333333</v>
      </c>
      <c r="G32" s="62" t="n">
        <v>105</v>
      </c>
      <c r="H32" s="80" t="n">
        <v>85.7142857142857</v>
      </c>
      <c r="I32" s="62" t="n">
        <v>47</v>
      </c>
      <c r="J32" s="30" t="n">
        <v>93.6170212765957</v>
      </c>
      <c r="K32" s="78" t="n">
        <v>45</v>
      </c>
      <c r="L32" s="31" t="n">
        <v>84.44</v>
      </c>
      <c r="M32" s="32" t="n">
        <v>57</v>
      </c>
      <c r="N32" s="32" t="n">
        <v>54</v>
      </c>
      <c r="O32" s="33" t="n">
        <v>0.947368421052632</v>
      </c>
      <c r="P32" s="34" t="s">
        <v>20</v>
      </c>
      <c r="Q32" s="81" t="n">
        <v>408</v>
      </c>
      <c r="R32" s="82" t="n">
        <v>403</v>
      </c>
      <c r="S32" s="66" t="n">
        <v>0.987745098039216</v>
      </c>
      <c r="T32" s="38" t="s">
        <v>20</v>
      </c>
      <c r="U32" s="53" t="n">
        <v>11674</v>
      </c>
      <c r="V32" s="40" t="n">
        <f aca="false">C32+M32+Q32</f>
        <v>722</v>
      </c>
      <c r="W32" s="54" t="n">
        <f aca="false">V32/U32</f>
        <v>0.0618468391296899</v>
      </c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</row>
    <row r="33" s="42" customFormat="true" ht="32.25" hidden="false" customHeight="true" outlineLevel="0" collapsed="false">
      <c r="A33" s="24" t="s">
        <v>74</v>
      </c>
      <c r="B33" s="25" t="s">
        <v>75</v>
      </c>
      <c r="C33" s="26" t="n">
        <f aca="false">E33+G33+I33+K33</f>
        <v>74</v>
      </c>
      <c r="D33" s="27" t="n">
        <v>79.7297297297297</v>
      </c>
      <c r="E33" s="62" t="n">
        <v>20</v>
      </c>
      <c r="F33" s="29" t="n">
        <v>95</v>
      </c>
      <c r="G33" s="62" t="n">
        <v>29</v>
      </c>
      <c r="H33" s="29" t="n">
        <v>62.0689655172414</v>
      </c>
      <c r="I33" s="62" t="n">
        <v>13</v>
      </c>
      <c r="J33" s="29" t="n">
        <v>100</v>
      </c>
      <c r="K33" s="78" t="n">
        <v>12</v>
      </c>
      <c r="L33" s="29" t="n">
        <v>75</v>
      </c>
      <c r="M33" s="32" t="n">
        <v>9</v>
      </c>
      <c r="N33" s="32" t="n">
        <v>6</v>
      </c>
      <c r="O33" s="33" t="n">
        <v>0.666666666666667</v>
      </c>
      <c r="P33" s="46" t="s">
        <v>23</v>
      </c>
      <c r="Q33" s="81" t="n">
        <v>121</v>
      </c>
      <c r="R33" s="82" t="n">
        <v>101</v>
      </c>
      <c r="S33" s="66" t="n">
        <v>0.834710743801653</v>
      </c>
      <c r="T33" s="38" t="s">
        <v>20</v>
      </c>
      <c r="U33" s="53" t="n">
        <v>11808</v>
      </c>
      <c r="V33" s="40" t="n">
        <f aca="false">C33+M33+Q33</f>
        <v>204</v>
      </c>
      <c r="W33" s="41" t="n">
        <f aca="false">V33/U33</f>
        <v>0.0172764227642276</v>
      </c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</row>
    <row r="34" s="42" customFormat="true" ht="32.25" hidden="false" customHeight="true" outlineLevel="0" collapsed="false">
      <c r="A34" s="24" t="s">
        <v>76</v>
      </c>
      <c r="B34" s="25" t="s">
        <v>77</v>
      </c>
      <c r="C34" s="26" t="n">
        <f aca="false">E34+G34+I34+K34</f>
        <v>294</v>
      </c>
      <c r="D34" s="27" t="n">
        <v>91.4965986394558</v>
      </c>
      <c r="E34" s="62" t="n">
        <v>74</v>
      </c>
      <c r="F34" s="29" t="n">
        <v>87.8378378378378</v>
      </c>
      <c r="G34" s="62" t="n">
        <v>114</v>
      </c>
      <c r="H34" s="29" t="n">
        <v>93.859649122807</v>
      </c>
      <c r="I34" s="62" t="n">
        <v>53</v>
      </c>
      <c r="J34" s="29" t="n">
        <v>86.7924528301887</v>
      </c>
      <c r="K34" s="78" t="n">
        <v>53</v>
      </c>
      <c r="L34" s="29" t="n">
        <v>96.23</v>
      </c>
      <c r="M34" s="32" t="n">
        <v>59</v>
      </c>
      <c r="N34" s="32" t="n">
        <v>37</v>
      </c>
      <c r="O34" s="33" t="n">
        <v>0.627118644067797</v>
      </c>
      <c r="P34" s="34" t="s">
        <v>20</v>
      </c>
      <c r="Q34" s="81" t="n">
        <v>360</v>
      </c>
      <c r="R34" s="82" t="n">
        <v>353</v>
      </c>
      <c r="S34" s="66" t="n">
        <v>0.980555555555556</v>
      </c>
      <c r="T34" s="38" t="s">
        <v>20</v>
      </c>
      <c r="U34" s="53" t="n">
        <v>25107</v>
      </c>
      <c r="V34" s="40" t="n">
        <f aca="false">C34+M34+Q34</f>
        <v>713</v>
      </c>
      <c r="W34" s="54" t="n">
        <f aca="false">V34/U34</f>
        <v>0.028398454614251</v>
      </c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</row>
    <row r="35" s="42" customFormat="true" ht="32.25" hidden="false" customHeight="true" outlineLevel="0" collapsed="false">
      <c r="A35" s="24" t="s">
        <v>78</v>
      </c>
      <c r="B35" s="25" t="s">
        <v>79</v>
      </c>
      <c r="C35" s="26" t="n">
        <f aca="false">E35+G35+I35+K35</f>
        <v>21</v>
      </c>
      <c r="D35" s="27" t="n">
        <v>85.7142857142857</v>
      </c>
      <c r="E35" s="62" t="n">
        <v>6</v>
      </c>
      <c r="F35" s="29" t="n">
        <v>83.3333333333333</v>
      </c>
      <c r="G35" s="62" t="n">
        <v>10</v>
      </c>
      <c r="H35" s="30" t="n">
        <v>80</v>
      </c>
      <c r="I35" s="62" t="n">
        <v>3</v>
      </c>
      <c r="J35" s="30" t="n">
        <v>100</v>
      </c>
      <c r="K35" s="78" t="n">
        <v>2</v>
      </c>
      <c r="L35" s="31" t="n">
        <v>100</v>
      </c>
      <c r="M35" s="32" t="n">
        <v>4</v>
      </c>
      <c r="N35" s="32" t="n">
        <v>2</v>
      </c>
      <c r="O35" s="33" t="n">
        <v>0.5</v>
      </c>
      <c r="P35" s="46" t="s">
        <v>23</v>
      </c>
      <c r="Q35" s="64" t="n">
        <v>23</v>
      </c>
      <c r="R35" s="65" t="n">
        <v>22</v>
      </c>
      <c r="S35" s="86" t="n">
        <v>0.956521739130435</v>
      </c>
      <c r="T35" s="38" t="s">
        <v>20</v>
      </c>
      <c r="U35" s="53" t="n">
        <v>7569</v>
      </c>
      <c r="V35" s="40" t="n">
        <f aca="false">C35+M35+Q35</f>
        <v>48</v>
      </c>
      <c r="W35" s="41" t="n">
        <f aca="false">V35/U35</f>
        <v>0.00634165675782798</v>
      </c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</row>
    <row r="36" s="42" customFormat="true" ht="32.25" hidden="false" customHeight="true" outlineLevel="0" collapsed="false">
      <c r="A36" s="24" t="s">
        <v>80</v>
      </c>
      <c r="B36" s="25" t="s">
        <v>81</v>
      </c>
      <c r="C36" s="26" t="n">
        <f aca="false">E36+G36+I36+K36</f>
        <v>1242</v>
      </c>
      <c r="D36" s="27" t="n">
        <v>84.1384863123994</v>
      </c>
      <c r="E36" s="62" t="n">
        <v>344</v>
      </c>
      <c r="F36" s="29" t="n">
        <v>79.6511627906977</v>
      </c>
      <c r="G36" s="62" t="n">
        <v>478</v>
      </c>
      <c r="H36" s="30" t="n">
        <v>86.8200836820084</v>
      </c>
      <c r="I36" s="62" t="n">
        <v>215</v>
      </c>
      <c r="J36" s="30" t="n">
        <v>91.1627906976744</v>
      </c>
      <c r="K36" s="78" t="n">
        <v>205</v>
      </c>
      <c r="L36" s="31" t="n">
        <v>78.05</v>
      </c>
      <c r="M36" s="32" t="n">
        <v>244</v>
      </c>
      <c r="N36" s="32" t="n">
        <v>178</v>
      </c>
      <c r="O36" s="33" t="n">
        <v>0.729508196721311</v>
      </c>
      <c r="P36" s="34" t="s">
        <v>20</v>
      </c>
      <c r="Q36" s="64" t="n">
        <v>1755</v>
      </c>
      <c r="R36" s="65" t="n">
        <v>1638</v>
      </c>
      <c r="S36" s="66" t="n">
        <v>0.933333333333333</v>
      </c>
      <c r="T36" s="38" t="s">
        <v>20</v>
      </c>
      <c r="U36" s="53" t="n">
        <v>21722</v>
      </c>
      <c r="V36" s="40" t="n">
        <f aca="false">C36+M36+Q36</f>
        <v>3241</v>
      </c>
      <c r="W36" s="54" t="n">
        <f aca="false">V36/U36</f>
        <v>0.149203572415063</v>
      </c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</row>
    <row r="37" s="42" customFormat="true" ht="32.25" hidden="false" customHeight="true" outlineLevel="0" collapsed="false">
      <c r="A37" s="24" t="s">
        <v>82</v>
      </c>
      <c r="B37" s="25" t="s">
        <v>83</v>
      </c>
      <c r="C37" s="26" t="n">
        <f aca="false">E37+G37+I37+K37</f>
        <v>1437</v>
      </c>
      <c r="D37" s="27" t="n">
        <v>80.0278357689631</v>
      </c>
      <c r="E37" s="62" t="n">
        <v>353</v>
      </c>
      <c r="F37" s="29" t="n">
        <v>76.4872521246459</v>
      </c>
      <c r="G37" s="62" t="n">
        <v>567</v>
      </c>
      <c r="H37" s="30" t="n">
        <v>72.4867724867725</v>
      </c>
      <c r="I37" s="62" t="n">
        <v>263</v>
      </c>
      <c r="J37" s="80" t="n">
        <v>88.212927756654</v>
      </c>
      <c r="K37" s="78" t="n">
        <v>254</v>
      </c>
      <c r="L37" s="31" t="n">
        <v>93.31</v>
      </c>
      <c r="M37" s="32" t="n">
        <v>281</v>
      </c>
      <c r="N37" s="32" t="n">
        <v>155</v>
      </c>
      <c r="O37" s="33" t="n">
        <v>0.551601423487544</v>
      </c>
      <c r="P37" s="34" t="s">
        <v>20</v>
      </c>
      <c r="Q37" s="81" t="n">
        <v>2310</v>
      </c>
      <c r="R37" s="82" t="n">
        <v>2139</v>
      </c>
      <c r="S37" s="66" t="n">
        <v>0.925974025974026</v>
      </c>
      <c r="T37" s="38" t="s">
        <v>20</v>
      </c>
      <c r="U37" s="53" t="n">
        <v>47792</v>
      </c>
      <c r="V37" s="40" t="n">
        <f aca="false">C37+M37+Q37</f>
        <v>4028</v>
      </c>
      <c r="W37" s="54" t="n">
        <f aca="false">V37/U37</f>
        <v>0.0842818881821225</v>
      </c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</row>
    <row r="38" s="42" customFormat="true" ht="32.25" hidden="false" customHeight="true" outlineLevel="0" collapsed="false">
      <c r="A38" s="24" t="s">
        <v>84</v>
      </c>
      <c r="B38" s="25" t="s">
        <v>85</v>
      </c>
      <c r="C38" s="26" t="n">
        <f aca="false">E38+G38+I38+K38</f>
        <v>347</v>
      </c>
      <c r="D38" s="27" t="n">
        <v>86.1671469740634</v>
      </c>
      <c r="E38" s="62" t="n">
        <v>84</v>
      </c>
      <c r="F38" s="29" t="n">
        <v>84.5238095238095</v>
      </c>
      <c r="G38" s="62" t="n">
        <v>137</v>
      </c>
      <c r="H38" s="80" t="n">
        <v>81.021897810219</v>
      </c>
      <c r="I38" s="62" t="n">
        <v>63</v>
      </c>
      <c r="J38" s="80" t="n">
        <v>87.3015873015873</v>
      </c>
      <c r="K38" s="78" t="n">
        <v>63</v>
      </c>
      <c r="L38" s="31" t="n">
        <v>98.41</v>
      </c>
      <c r="M38" s="32" t="n">
        <v>71</v>
      </c>
      <c r="N38" s="32" t="n">
        <v>58</v>
      </c>
      <c r="O38" s="33" t="n">
        <v>0.816901408450704</v>
      </c>
      <c r="P38" s="34" t="s">
        <v>20</v>
      </c>
      <c r="Q38" s="64" t="n">
        <v>532</v>
      </c>
      <c r="R38" s="65" t="n">
        <v>522</v>
      </c>
      <c r="S38" s="66" t="n">
        <v>0.981203007518797</v>
      </c>
      <c r="T38" s="38" t="s">
        <v>20</v>
      </c>
      <c r="U38" s="53" t="n">
        <v>17118</v>
      </c>
      <c r="V38" s="40" t="n">
        <f aca="false">C38+M38+Q38</f>
        <v>950</v>
      </c>
      <c r="W38" s="54" t="n">
        <f aca="false">V38/U38</f>
        <v>0.055497137516065</v>
      </c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</row>
    <row r="39" s="42" customFormat="true" ht="32.25" hidden="false" customHeight="true" outlineLevel="0" collapsed="false">
      <c r="A39" s="24" t="s">
        <v>86</v>
      </c>
      <c r="B39" s="25" t="s">
        <v>87</v>
      </c>
      <c r="C39" s="26" t="n">
        <f aca="false">E39+G39+I39+K39</f>
        <v>364</v>
      </c>
      <c r="D39" s="27" t="n">
        <v>91.7582417582418</v>
      </c>
      <c r="E39" s="62" t="n">
        <v>86</v>
      </c>
      <c r="F39" s="29" t="n">
        <v>90.6976744186047</v>
      </c>
      <c r="G39" s="62" t="n">
        <v>146</v>
      </c>
      <c r="H39" s="80" t="n">
        <v>91.0958904109589</v>
      </c>
      <c r="I39" s="62" t="n">
        <v>66</v>
      </c>
      <c r="J39" s="80" t="n">
        <v>96.969696969697</v>
      </c>
      <c r="K39" s="78" t="n">
        <v>66</v>
      </c>
      <c r="L39" s="31" t="n">
        <v>89.39</v>
      </c>
      <c r="M39" s="32" t="n">
        <v>25</v>
      </c>
      <c r="N39" s="32" t="n">
        <v>19</v>
      </c>
      <c r="O39" s="33" t="n">
        <v>0.76</v>
      </c>
      <c r="P39" s="34" t="s">
        <v>20</v>
      </c>
      <c r="Q39" s="81" t="n">
        <v>281</v>
      </c>
      <c r="R39" s="82" t="n">
        <v>275</v>
      </c>
      <c r="S39" s="66" t="n">
        <v>0.97864768683274</v>
      </c>
      <c r="T39" s="38" t="s">
        <v>20</v>
      </c>
      <c r="U39" s="53" t="n">
        <v>28429</v>
      </c>
      <c r="V39" s="40" t="n">
        <f aca="false">C39+M39+Q39</f>
        <v>670</v>
      </c>
      <c r="W39" s="54" t="n">
        <f aca="false">V39/U39</f>
        <v>0.0235674839072778</v>
      </c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</row>
    <row r="40" s="42" customFormat="true" ht="32.25" hidden="false" customHeight="true" outlineLevel="0" collapsed="false">
      <c r="A40" s="24" t="s">
        <v>88</v>
      </c>
      <c r="B40" s="25" t="s">
        <v>89</v>
      </c>
      <c r="C40" s="26" t="n">
        <f aca="false">E40+G40+I40+K40</f>
        <v>132</v>
      </c>
      <c r="D40" s="27" t="n">
        <v>71.969696969697</v>
      </c>
      <c r="E40" s="62" t="n">
        <v>36</v>
      </c>
      <c r="F40" s="29" t="n">
        <v>75</v>
      </c>
      <c r="G40" s="62" t="n">
        <v>50</v>
      </c>
      <c r="H40" s="80" t="n">
        <v>70</v>
      </c>
      <c r="I40" s="62" t="n">
        <v>24</v>
      </c>
      <c r="J40" s="80" t="n">
        <v>62.5</v>
      </c>
      <c r="K40" s="78" t="n">
        <v>22</v>
      </c>
      <c r="L40" s="31" t="n">
        <v>81.82</v>
      </c>
      <c r="M40" s="32" t="n">
        <v>20</v>
      </c>
      <c r="N40" s="32" t="n">
        <v>9</v>
      </c>
      <c r="O40" s="33" t="n">
        <v>0.45</v>
      </c>
      <c r="P40" s="34" t="s">
        <v>20</v>
      </c>
      <c r="Q40" s="81" t="n">
        <v>128</v>
      </c>
      <c r="R40" s="82" t="n">
        <v>120</v>
      </c>
      <c r="S40" s="66" t="n">
        <v>0.9375</v>
      </c>
      <c r="T40" s="38" t="s">
        <v>20</v>
      </c>
      <c r="U40" s="53" t="n">
        <v>13486</v>
      </c>
      <c r="V40" s="40" t="n">
        <f aca="false">C40+M40+Q40</f>
        <v>280</v>
      </c>
      <c r="W40" s="54" t="n">
        <f aca="false">V40/U40</f>
        <v>0.020762271985763</v>
      </c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</row>
    <row r="41" s="42" customFormat="true" ht="32.25" hidden="false" customHeight="true" outlineLevel="0" collapsed="false">
      <c r="A41" s="24" t="s">
        <v>90</v>
      </c>
      <c r="B41" s="25" t="s">
        <v>91</v>
      </c>
      <c r="C41" s="26" t="n">
        <f aca="false">E41+G41+I41+K41</f>
        <v>59</v>
      </c>
      <c r="D41" s="27" t="n">
        <v>98.3050847457627</v>
      </c>
      <c r="E41" s="62" t="n">
        <v>15</v>
      </c>
      <c r="F41" s="29" t="n">
        <v>93.3333333333333</v>
      </c>
      <c r="G41" s="62" t="n">
        <v>24</v>
      </c>
      <c r="H41" s="80" t="n">
        <v>100</v>
      </c>
      <c r="I41" s="62" t="n">
        <v>10</v>
      </c>
      <c r="J41" s="80" t="n">
        <v>100</v>
      </c>
      <c r="K41" s="78" t="n">
        <v>10</v>
      </c>
      <c r="L41" s="31" t="n">
        <v>100</v>
      </c>
      <c r="M41" s="32" t="n">
        <v>12</v>
      </c>
      <c r="N41" s="32" t="n">
        <v>11</v>
      </c>
      <c r="O41" s="33" t="n">
        <v>0.916666666666667</v>
      </c>
      <c r="P41" s="46" t="s">
        <v>23</v>
      </c>
      <c r="Q41" s="81" t="n">
        <v>81</v>
      </c>
      <c r="R41" s="82" t="n">
        <v>70</v>
      </c>
      <c r="S41" s="66" t="n">
        <v>0.864197530864197</v>
      </c>
      <c r="T41" s="38" t="s">
        <v>20</v>
      </c>
      <c r="U41" s="53" t="n">
        <v>3048</v>
      </c>
      <c r="V41" s="40" t="n">
        <f aca="false">C41+M41+Q41</f>
        <v>152</v>
      </c>
      <c r="W41" s="54" t="n">
        <f aca="false">V41/U41</f>
        <v>0.0498687664041995</v>
      </c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</row>
    <row r="42" s="42" customFormat="true" ht="32.25" hidden="false" customHeight="true" outlineLevel="0" collapsed="false">
      <c r="A42" s="24" t="s">
        <v>92</v>
      </c>
      <c r="B42" s="89" t="s">
        <v>93</v>
      </c>
      <c r="C42" s="26" t="n">
        <f aca="false">E42+G42+I42+K42</f>
        <v>569</v>
      </c>
      <c r="D42" s="90" t="n">
        <v>78.7346221441125</v>
      </c>
      <c r="E42" s="91" t="n">
        <v>140</v>
      </c>
      <c r="F42" s="92" t="n">
        <v>76.4285714285714</v>
      </c>
      <c r="G42" s="91" t="n">
        <v>225</v>
      </c>
      <c r="H42" s="93" t="n">
        <v>70.2222222222222</v>
      </c>
      <c r="I42" s="91" t="n">
        <v>103</v>
      </c>
      <c r="J42" s="80" t="n">
        <v>92.2330097087379</v>
      </c>
      <c r="K42" s="94" t="n">
        <v>101</v>
      </c>
      <c r="L42" s="31" t="n">
        <v>87.13</v>
      </c>
      <c r="M42" s="32" t="n">
        <v>112</v>
      </c>
      <c r="N42" s="32" t="n">
        <v>70</v>
      </c>
      <c r="O42" s="33" t="n">
        <v>0.625</v>
      </c>
      <c r="P42" s="34" t="s">
        <v>20</v>
      </c>
      <c r="Q42" s="64" t="n">
        <v>795</v>
      </c>
      <c r="R42" s="65" t="n">
        <v>714</v>
      </c>
      <c r="S42" s="66" t="n">
        <v>0.89811320754717</v>
      </c>
      <c r="T42" s="38" t="s">
        <v>20</v>
      </c>
      <c r="U42" s="53" t="n">
        <v>107169</v>
      </c>
      <c r="V42" s="40" t="n">
        <f aca="false">C42+M42+Q42</f>
        <v>1476</v>
      </c>
      <c r="W42" s="41" t="n">
        <f aca="false">V42/U42</f>
        <v>0.0137726394759679</v>
      </c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</row>
    <row r="43" s="42" customFormat="true" ht="32.25" hidden="false" customHeight="true" outlineLevel="0" collapsed="false">
      <c r="A43" s="24" t="s">
        <v>94</v>
      </c>
      <c r="B43" s="25" t="s">
        <v>95</v>
      </c>
      <c r="C43" s="26" t="n">
        <f aca="false">E43+G43+I43+K43</f>
        <v>714</v>
      </c>
      <c r="D43" s="31" t="n">
        <v>75.2100840336134</v>
      </c>
      <c r="E43" s="62" t="n">
        <v>166</v>
      </c>
      <c r="F43" s="29" t="n">
        <v>71.6867469879518</v>
      </c>
      <c r="G43" s="62" t="n">
        <v>282</v>
      </c>
      <c r="H43" s="80" t="n">
        <v>62.4113475177305</v>
      </c>
      <c r="I43" s="62" t="n">
        <v>134</v>
      </c>
      <c r="J43" s="80" t="n">
        <v>89.5522388059701</v>
      </c>
      <c r="K43" s="78" t="n">
        <v>132</v>
      </c>
      <c r="L43" s="31" t="n">
        <v>92.42</v>
      </c>
      <c r="M43" s="32" t="n">
        <v>151</v>
      </c>
      <c r="N43" s="32" t="n">
        <v>63</v>
      </c>
      <c r="O43" s="33" t="n">
        <v>0.417218543046358</v>
      </c>
      <c r="P43" s="34" t="s">
        <v>20</v>
      </c>
      <c r="Q43" s="81" t="n">
        <v>1027</v>
      </c>
      <c r="R43" s="82" t="n">
        <v>932</v>
      </c>
      <c r="S43" s="66" t="n">
        <v>0.907497565725414</v>
      </c>
      <c r="T43" s="38" t="s">
        <v>20</v>
      </c>
      <c r="U43" s="53" t="n">
        <v>47899</v>
      </c>
      <c r="V43" s="40" t="n">
        <f aca="false">C43+M43+Q43</f>
        <v>1892</v>
      </c>
      <c r="W43" s="54" t="n">
        <f aca="false">V43/U43</f>
        <v>0.039499780788743</v>
      </c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</row>
    <row r="44" s="42" customFormat="true" ht="32.25" hidden="false" customHeight="true" outlineLevel="0" collapsed="false">
      <c r="A44" s="24" t="s">
        <v>96</v>
      </c>
      <c r="B44" s="25" t="s">
        <v>97</v>
      </c>
      <c r="C44" s="26" t="n">
        <f aca="false">E44+G44+I44+K44</f>
        <v>1451</v>
      </c>
      <c r="D44" s="27" t="n">
        <v>94.1419710544452</v>
      </c>
      <c r="E44" s="62" t="n">
        <v>343</v>
      </c>
      <c r="F44" s="29" t="n">
        <v>92.1282798833819</v>
      </c>
      <c r="G44" s="62" t="n">
        <v>585</v>
      </c>
      <c r="H44" s="80" t="n">
        <v>94.3589743589744</v>
      </c>
      <c r="I44" s="62" t="n">
        <v>264</v>
      </c>
      <c r="J44" s="80" t="n">
        <v>94.6969696969697</v>
      </c>
      <c r="K44" s="78" t="n">
        <v>259</v>
      </c>
      <c r="L44" s="31" t="n">
        <v>95.75</v>
      </c>
      <c r="M44" s="32" t="n">
        <v>259</v>
      </c>
      <c r="N44" s="32" t="n">
        <v>196</v>
      </c>
      <c r="O44" s="33" t="n">
        <v>0.756756756756757</v>
      </c>
      <c r="P44" s="34" t="s">
        <v>20</v>
      </c>
      <c r="Q44" s="81" t="n">
        <v>1839</v>
      </c>
      <c r="R44" s="82" t="n">
        <v>1741</v>
      </c>
      <c r="S44" s="66" t="n">
        <v>0.946710168569875</v>
      </c>
      <c r="T44" s="38" t="s">
        <v>20</v>
      </c>
      <c r="U44" s="53" t="n">
        <v>12548</v>
      </c>
      <c r="V44" s="40" t="n">
        <f aca="false">C44+M44+Q44</f>
        <v>3549</v>
      </c>
      <c r="W44" s="54" t="n">
        <f aca="false">V44/U44</f>
        <v>0.282833917755818</v>
      </c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</row>
    <row r="45" s="42" customFormat="true" ht="32.25" hidden="false" customHeight="true" outlineLevel="0" collapsed="false">
      <c r="A45" s="24" t="s">
        <v>98</v>
      </c>
      <c r="B45" s="95" t="s">
        <v>99</v>
      </c>
      <c r="C45" s="26" t="n">
        <f aca="false">E45+G45+I45+K45</f>
        <v>155</v>
      </c>
      <c r="D45" s="27" t="n">
        <v>78.0645161290323</v>
      </c>
      <c r="E45" s="62" t="n">
        <v>41</v>
      </c>
      <c r="F45" s="29" t="n">
        <v>75.609756097561</v>
      </c>
      <c r="G45" s="62" t="n">
        <v>62</v>
      </c>
      <c r="H45" s="80" t="n">
        <v>69.3548387096774</v>
      </c>
      <c r="I45" s="62" t="n">
        <v>26</v>
      </c>
      <c r="J45" s="80" t="n">
        <v>92.3076923076923</v>
      </c>
      <c r="K45" s="78" t="n">
        <v>26</v>
      </c>
      <c r="L45" s="31" t="n">
        <v>88.4615384615385</v>
      </c>
      <c r="M45" s="32" t="n">
        <v>42</v>
      </c>
      <c r="N45" s="32" t="n">
        <v>25</v>
      </c>
      <c r="O45" s="33" t="n">
        <v>0.595238095238095</v>
      </c>
      <c r="P45" s="34" t="s">
        <v>20</v>
      </c>
      <c r="Q45" s="64" t="n">
        <v>240</v>
      </c>
      <c r="R45" s="65" t="n">
        <v>225</v>
      </c>
      <c r="S45" s="66" t="n">
        <v>0.9375</v>
      </c>
      <c r="T45" s="38" t="s">
        <v>20</v>
      </c>
      <c r="U45" s="53" t="n">
        <v>19479</v>
      </c>
      <c r="V45" s="40" t="n">
        <f aca="false">C45+M45+Q45</f>
        <v>437</v>
      </c>
      <c r="W45" s="54" t="n">
        <f aca="false">V45/U45</f>
        <v>0.0224344165511577</v>
      </c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</row>
    <row r="46" s="42" customFormat="true" ht="32.25" hidden="false" customHeight="true" outlineLevel="0" collapsed="false">
      <c r="A46" s="24" t="s">
        <v>100</v>
      </c>
      <c r="B46" s="25" t="s">
        <v>101</v>
      </c>
      <c r="C46" s="26" t="n">
        <f aca="false">E46+G46+I46+K46</f>
        <v>278</v>
      </c>
      <c r="D46" s="27" t="n">
        <v>77.6978417266187</v>
      </c>
      <c r="E46" s="62" t="n">
        <v>65</v>
      </c>
      <c r="F46" s="29" t="n">
        <v>83.0769230769231</v>
      </c>
      <c r="G46" s="62" t="n">
        <v>112</v>
      </c>
      <c r="H46" s="80" t="n">
        <v>81.25</v>
      </c>
      <c r="I46" s="62" t="n">
        <v>51</v>
      </c>
      <c r="J46" s="80" t="n">
        <v>68.6274509803922</v>
      </c>
      <c r="K46" s="78" t="n">
        <v>50</v>
      </c>
      <c r="L46" s="31" t="n">
        <v>72</v>
      </c>
      <c r="M46" s="32" t="n">
        <v>45</v>
      </c>
      <c r="N46" s="32" t="n">
        <v>28</v>
      </c>
      <c r="O46" s="33" t="n">
        <v>0.622222222222222</v>
      </c>
      <c r="P46" s="34" t="s">
        <v>20</v>
      </c>
      <c r="Q46" s="64" t="n">
        <v>328</v>
      </c>
      <c r="R46" s="65" t="n">
        <v>311</v>
      </c>
      <c r="S46" s="66" t="n">
        <v>0.948170731707317</v>
      </c>
      <c r="T46" s="38" t="s">
        <v>20</v>
      </c>
      <c r="U46" s="53" t="n">
        <v>2303</v>
      </c>
      <c r="V46" s="40" t="n">
        <f aca="false">C46+M46+Q46</f>
        <v>651</v>
      </c>
      <c r="W46" s="54" t="n">
        <f aca="false">V46/U46</f>
        <v>0.282674772036474</v>
      </c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</row>
    <row r="47" s="42" customFormat="true" ht="32.25" hidden="false" customHeight="true" outlineLevel="0" collapsed="false">
      <c r="A47" s="24" t="s">
        <v>102</v>
      </c>
      <c r="B47" s="25" t="s">
        <v>103</v>
      </c>
      <c r="C47" s="26" t="n">
        <f aca="false">E47+G47+I47+K47</f>
        <v>2968</v>
      </c>
      <c r="D47" s="27" t="n">
        <v>79.4137466307278</v>
      </c>
      <c r="E47" s="62" t="n">
        <v>696</v>
      </c>
      <c r="F47" s="29" t="n">
        <v>73.9942528735632</v>
      </c>
      <c r="G47" s="62" t="n">
        <v>1181</v>
      </c>
      <c r="H47" s="80" t="n">
        <v>74.428450465707</v>
      </c>
      <c r="I47" s="62" t="n">
        <v>549</v>
      </c>
      <c r="J47" s="80" t="n">
        <v>89.2531876138434</v>
      </c>
      <c r="K47" s="78" t="n">
        <v>542</v>
      </c>
      <c r="L47" s="31" t="n">
        <v>87.27</v>
      </c>
      <c r="M47" s="32" t="n">
        <v>667</v>
      </c>
      <c r="N47" s="32" t="n">
        <v>269</v>
      </c>
      <c r="O47" s="33" t="n">
        <v>0.403298350824588</v>
      </c>
      <c r="P47" s="34" t="s">
        <v>20</v>
      </c>
      <c r="Q47" s="64" t="n">
        <v>4959</v>
      </c>
      <c r="R47" s="65" t="n">
        <v>4738</v>
      </c>
      <c r="S47" s="66" t="n">
        <v>0.955434563420044</v>
      </c>
      <c r="T47" s="38" t="s">
        <v>20</v>
      </c>
      <c r="U47" s="53" t="n">
        <v>36197</v>
      </c>
      <c r="V47" s="40" t="n">
        <f aca="false">C47+M47+Q47</f>
        <v>8594</v>
      </c>
      <c r="W47" s="54" t="n">
        <f aca="false">V47/U47</f>
        <v>0.237422990855596</v>
      </c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</row>
    <row r="48" customFormat="false" ht="32.25" hidden="false" customHeight="true" outlineLevel="0" collapsed="false">
      <c r="A48" s="24" t="s">
        <v>104</v>
      </c>
      <c r="B48" s="25" t="s">
        <v>105</v>
      </c>
      <c r="C48" s="26" t="n">
        <f aca="false">E48+G48+I48+K48</f>
        <v>5</v>
      </c>
      <c r="D48" s="27" t="n">
        <v>80</v>
      </c>
      <c r="E48" s="62" t="n">
        <v>1</v>
      </c>
      <c r="F48" s="29" t="n">
        <v>100</v>
      </c>
      <c r="G48" s="62" t="n">
        <v>2</v>
      </c>
      <c r="H48" s="80" t="n">
        <v>100</v>
      </c>
      <c r="I48" s="62" t="n">
        <v>1</v>
      </c>
      <c r="J48" s="80" t="n">
        <v>100</v>
      </c>
      <c r="K48" s="62" t="n">
        <v>1</v>
      </c>
      <c r="L48" s="85" t="n">
        <v>0</v>
      </c>
      <c r="M48" s="32" t="n">
        <v>2</v>
      </c>
      <c r="N48" s="32" t="n">
        <v>2</v>
      </c>
      <c r="O48" s="33" t="n">
        <v>1</v>
      </c>
      <c r="P48" s="46" t="s">
        <v>23</v>
      </c>
      <c r="Q48" s="81" t="n">
        <v>11</v>
      </c>
      <c r="R48" s="82" t="n">
        <v>11</v>
      </c>
      <c r="S48" s="66" t="n">
        <v>1</v>
      </c>
      <c r="T48" s="46" t="s">
        <v>23</v>
      </c>
      <c r="U48" s="76" t="n">
        <v>2478</v>
      </c>
      <c r="V48" s="40" t="n">
        <f aca="false">C48+M48+Q48</f>
        <v>18</v>
      </c>
      <c r="W48" s="41" t="n">
        <f aca="false">V48/U48</f>
        <v>0.00726392251815981</v>
      </c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</row>
    <row r="49" s="42" customFormat="true" ht="32.25" hidden="false" customHeight="true" outlineLevel="0" collapsed="false">
      <c r="A49" s="24" t="s">
        <v>106</v>
      </c>
      <c r="B49" s="25" t="s">
        <v>107</v>
      </c>
      <c r="C49" s="26" t="n">
        <f aca="false">E49+G49+I49+K49</f>
        <v>75</v>
      </c>
      <c r="D49" s="31" t="n">
        <v>76</v>
      </c>
      <c r="E49" s="62" t="n">
        <v>18</v>
      </c>
      <c r="F49" s="29" t="n">
        <v>83.3333333333333</v>
      </c>
      <c r="G49" s="62" t="n">
        <v>29</v>
      </c>
      <c r="H49" s="80" t="n">
        <v>79.3103448275862</v>
      </c>
      <c r="I49" s="62" t="n">
        <v>14</v>
      </c>
      <c r="J49" s="80" t="n">
        <v>78.5714285714286</v>
      </c>
      <c r="K49" s="78" t="n">
        <v>14</v>
      </c>
      <c r="L49" s="31" t="n">
        <v>57.1428571428571</v>
      </c>
      <c r="M49" s="32" t="n">
        <v>19</v>
      </c>
      <c r="N49" s="32" t="n">
        <v>16</v>
      </c>
      <c r="O49" s="33" t="n">
        <v>0.842105263157895</v>
      </c>
      <c r="P49" s="46" t="s">
        <v>23</v>
      </c>
      <c r="Q49" s="81" t="n">
        <v>73</v>
      </c>
      <c r="R49" s="82" t="n">
        <v>71</v>
      </c>
      <c r="S49" s="86" t="n">
        <v>0.972602739726027</v>
      </c>
      <c r="T49" s="38" t="s">
        <v>20</v>
      </c>
      <c r="U49" s="53" t="n">
        <v>16255</v>
      </c>
      <c r="V49" s="40" t="n">
        <f aca="false">C49+M49+Q49</f>
        <v>167</v>
      </c>
      <c r="W49" s="41" t="n">
        <f aca="false">V49/U49</f>
        <v>0.0102737619194094</v>
      </c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</row>
    <row r="50" s="42" customFormat="true" ht="32.25" hidden="false" customHeight="true" outlineLevel="0" collapsed="false">
      <c r="A50" s="24" t="s">
        <v>108</v>
      </c>
      <c r="B50" s="25" t="s">
        <v>109</v>
      </c>
      <c r="C50" s="26" t="n">
        <f aca="false">E50+G50+I50+K50</f>
        <v>172</v>
      </c>
      <c r="D50" s="27" t="n">
        <v>79.6511627906977</v>
      </c>
      <c r="E50" s="62" t="n">
        <v>43</v>
      </c>
      <c r="F50" s="29" t="n">
        <v>83.7209302325581</v>
      </c>
      <c r="G50" s="62" t="n">
        <v>68</v>
      </c>
      <c r="H50" s="80" t="n">
        <v>70.5882352941177</v>
      </c>
      <c r="I50" s="62" t="n">
        <v>31</v>
      </c>
      <c r="J50" s="80" t="n">
        <v>90.3225806451613</v>
      </c>
      <c r="K50" s="78" t="n">
        <v>30</v>
      </c>
      <c r="L50" s="31" t="n">
        <v>83.33</v>
      </c>
      <c r="M50" s="32" t="n">
        <v>39</v>
      </c>
      <c r="N50" s="32" t="n">
        <v>21</v>
      </c>
      <c r="O50" s="33" t="n">
        <v>0.538461538461538</v>
      </c>
      <c r="P50" s="34" t="s">
        <v>20</v>
      </c>
      <c r="Q50" s="81" t="n">
        <v>226</v>
      </c>
      <c r="R50" s="82" t="n">
        <v>207</v>
      </c>
      <c r="S50" s="66" t="n">
        <v>0.915929203539823</v>
      </c>
      <c r="T50" s="38" t="s">
        <v>20</v>
      </c>
      <c r="U50" s="53" t="n">
        <v>20345</v>
      </c>
      <c r="V50" s="40" t="n">
        <f aca="false">C50+M50+Q50</f>
        <v>437</v>
      </c>
      <c r="W50" s="54" t="n">
        <f aca="false">V50/U50</f>
        <v>0.0214794789874662</v>
      </c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</row>
    <row r="51" s="42" customFormat="true" ht="32.25" hidden="false" customHeight="true" outlineLevel="0" collapsed="false">
      <c r="A51" s="24" t="s">
        <v>110</v>
      </c>
      <c r="B51" s="25" t="s">
        <v>111</v>
      </c>
      <c r="C51" s="26" t="n">
        <f aca="false">E51+G51+I51+K51</f>
        <v>1766</v>
      </c>
      <c r="D51" s="27" t="n">
        <v>80.5775764439411</v>
      </c>
      <c r="E51" s="62" t="n">
        <v>428</v>
      </c>
      <c r="F51" s="29" t="n">
        <v>72.3039215686274</v>
      </c>
      <c r="G51" s="62" t="n">
        <v>699</v>
      </c>
      <c r="H51" s="80" t="n">
        <v>76.1087267525036</v>
      </c>
      <c r="I51" s="62" t="n">
        <v>323</v>
      </c>
      <c r="J51" s="80" t="n">
        <v>90.0928792569659</v>
      </c>
      <c r="K51" s="78" t="n">
        <v>316</v>
      </c>
      <c r="L51" s="31" t="n">
        <v>92.09</v>
      </c>
      <c r="M51" s="32" t="n">
        <v>297</v>
      </c>
      <c r="N51" s="32" t="n">
        <v>196</v>
      </c>
      <c r="O51" s="33" t="n">
        <v>0.65993265993266</v>
      </c>
      <c r="P51" s="34" t="s">
        <v>20</v>
      </c>
      <c r="Q51" s="81" t="n">
        <v>2159</v>
      </c>
      <c r="R51" s="82" t="n">
        <v>1969</v>
      </c>
      <c r="S51" s="66" t="n">
        <v>0.911996294580824</v>
      </c>
      <c r="T51" s="38" t="s">
        <v>20</v>
      </c>
      <c r="U51" s="53" t="n">
        <v>20782</v>
      </c>
      <c r="V51" s="40" t="n">
        <f aca="false">C51+M51+Q51</f>
        <v>4222</v>
      </c>
      <c r="W51" s="54" t="n">
        <f aca="false">V51/U51</f>
        <v>0.203156577807718</v>
      </c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</row>
    <row r="52" s="42" customFormat="true" ht="32.25" hidden="false" customHeight="true" outlineLevel="0" collapsed="false">
      <c r="A52" s="24" t="s">
        <v>112</v>
      </c>
      <c r="B52" s="25" t="s">
        <v>113</v>
      </c>
      <c r="C52" s="26" t="n">
        <f aca="false">E52+G52+I52+K52</f>
        <v>1550</v>
      </c>
      <c r="D52" s="27" t="n">
        <v>79.5483870967742</v>
      </c>
      <c r="E52" s="62" t="n">
        <v>363</v>
      </c>
      <c r="F52" s="29" t="n">
        <v>80.9917355371901</v>
      </c>
      <c r="G52" s="62" t="n">
        <v>620</v>
      </c>
      <c r="H52" s="30" t="n">
        <v>78.0645161290323</v>
      </c>
      <c r="I52" s="62" t="n">
        <v>290</v>
      </c>
      <c r="J52" s="80" t="n">
        <v>91.3793103448276</v>
      </c>
      <c r="K52" s="78" t="n">
        <v>277</v>
      </c>
      <c r="L52" s="31" t="n">
        <v>68.59</v>
      </c>
      <c r="M52" s="32" t="n">
        <v>329</v>
      </c>
      <c r="N52" s="32" t="n">
        <v>167</v>
      </c>
      <c r="O52" s="33" t="n">
        <v>0.507598784194529</v>
      </c>
      <c r="P52" s="34" t="s">
        <v>20</v>
      </c>
      <c r="Q52" s="64" t="n">
        <v>2661</v>
      </c>
      <c r="R52" s="65" t="n">
        <v>2470</v>
      </c>
      <c r="S52" s="66" t="n">
        <v>0.928222472754604</v>
      </c>
      <c r="T52" s="38" t="s">
        <v>20</v>
      </c>
      <c r="U52" s="53" t="n">
        <v>19083</v>
      </c>
      <c r="V52" s="40" t="n">
        <f aca="false">C52+M52+Q52</f>
        <v>4540</v>
      </c>
      <c r="W52" s="54" t="n">
        <f aca="false">V52/U52</f>
        <v>0.237908085730755</v>
      </c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</row>
    <row r="53" s="42" customFormat="true" ht="32.25" hidden="false" customHeight="true" outlineLevel="0" collapsed="false">
      <c r="A53" s="24" t="s">
        <v>114</v>
      </c>
      <c r="B53" s="25" t="s">
        <v>115</v>
      </c>
      <c r="C53" s="26" t="n">
        <f aca="false">E53+G53+I53+K53</f>
        <v>1028</v>
      </c>
      <c r="D53" s="27" t="n">
        <v>84.4357976653697</v>
      </c>
      <c r="E53" s="62" t="n">
        <v>239</v>
      </c>
      <c r="F53" s="29" t="n">
        <v>69.8744769874477</v>
      </c>
      <c r="G53" s="62" t="n">
        <v>418</v>
      </c>
      <c r="H53" s="30" t="n">
        <v>85.1674641148325</v>
      </c>
      <c r="I53" s="62" t="n">
        <v>189</v>
      </c>
      <c r="J53" s="80" t="n">
        <v>90.4761904761905</v>
      </c>
      <c r="K53" s="78" t="n">
        <v>182</v>
      </c>
      <c r="L53" s="31" t="n">
        <v>95.6043956043956</v>
      </c>
      <c r="M53" s="32" t="n">
        <v>186</v>
      </c>
      <c r="N53" s="32" t="n">
        <v>92</v>
      </c>
      <c r="O53" s="33" t="n">
        <v>0.494623655913979</v>
      </c>
      <c r="P53" s="34" t="s">
        <v>20</v>
      </c>
      <c r="Q53" s="81" t="n">
        <v>1357</v>
      </c>
      <c r="R53" s="82" t="n">
        <v>1255</v>
      </c>
      <c r="S53" s="66" t="n">
        <v>0.924834193072955</v>
      </c>
      <c r="T53" s="38" t="s">
        <v>20</v>
      </c>
      <c r="U53" s="53" t="n">
        <v>31331</v>
      </c>
      <c r="V53" s="40" t="n">
        <f aca="false">C53+M53+Q53</f>
        <v>2571</v>
      </c>
      <c r="W53" s="54" t="n">
        <f aca="false">V53/U53</f>
        <v>0.0820593022884683</v>
      </c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</row>
    <row r="54" s="42" customFormat="true" ht="32.25" hidden="false" customHeight="true" outlineLevel="0" collapsed="false">
      <c r="A54" s="24" t="s">
        <v>116</v>
      </c>
      <c r="B54" s="25" t="s">
        <v>117</v>
      </c>
      <c r="C54" s="26" t="n">
        <f aca="false">E54+G54+I54+K54</f>
        <v>618</v>
      </c>
      <c r="D54" s="27" t="n">
        <v>79.9352750809062</v>
      </c>
      <c r="E54" s="62" t="n">
        <v>142</v>
      </c>
      <c r="F54" s="29" t="n">
        <v>73.2394366197183</v>
      </c>
      <c r="G54" s="62" t="n">
        <v>249</v>
      </c>
      <c r="H54" s="30" t="n">
        <v>71.0843373493976</v>
      </c>
      <c r="I54" s="62" t="n">
        <v>115</v>
      </c>
      <c r="J54" s="80" t="n">
        <v>96.5217391304348</v>
      </c>
      <c r="K54" s="78" t="n">
        <v>112</v>
      </c>
      <c r="L54" s="31" t="n">
        <v>91.07</v>
      </c>
      <c r="M54" s="32" t="n">
        <v>463</v>
      </c>
      <c r="N54" s="32" t="n">
        <v>263</v>
      </c>
      <c r="O54" s="33" t="n">
        <v>0.568034557235421</v>
      </c>
      <c r="P54" s="34" t="s">
        <v>20</v>
      </c>
      <c r="Q54" s="64" t="n">
        <v>707</v>
      </c>
      <c r="R54" s="65" t="n">
        <v>690</v>
      </c>
      <c r="S54" s="66" t="n">
        <v>0.975954738330976</v>
      </c>
      <c r="T54" s="79" t="s">
        <v>20</v>
      </c>
      <c r="U54" s="53" t="n">
        <v>18764</v>
      </c>
      <c r="V54" s="40" t="n">
        <f aca="false">C54+M54+Q54</f>
        <v>1788</v>
      </c>
      <c r="W54" s="54" t="n">
        <f aca="false">V54/U54</f>
        <v>0.0952888509912599</v>
      </c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</row>
    <row r="55" s="42" customFormat="true" ht="32.25" hidden="false" customHeight="true" outlineLevel="0" collapsed="false">
      <c r="A55" s="24" t="s">
        <v>118</v>
      </c>
      <c r="B55" s="25" t="s">
        <v>119</v>
      </c>
      <c r="C55" s="26" t="n">
        <f aca="false">E55+G55+I55+K55</f>
        <v>3</v>
      </c>
      <c r="D55" s="27" t="n">
        <v>100</v>
      </c>
      <c r="E55" s="62" t="n">
        <v>1</v>
      </c>
      <c r="F55" s="29" t="n">
        <v>100</v>
      </c>
      <c r="G55" s="62" t="n">
        <v>2</v>
      </c>
      <c r="H55" s="80" t="n">
        <v>100</v>
      </c>
      <c r="I55" s="62" t="n">
        <v>0</v>
      </c>
      <c r="J55" s="80" t="s">
        <v>120</v>
      </c>
      <c r="K55" s="78" t="n">
        <v>0</v>
      </c>
      <c r="L55" s="31" t="s">
        <v>120</v>
      </c>
      <c r="M55" s="32" t="n">
        <v>1</v>
      </c>
      <c r="N55" s="32"/>
      <c r="O55" s="33" t="n">
        <v>0</v>
      </c>
      <c r="P55" s="46" t="s">
        <v>23</v>
      </c>
      <c r="Q55" s="64" t="n">
        <v>0</v>
      </c>
      <c r="R55" s="65" t="n">
        <v>0</v>
      </c>
      <c r="S55" s="96" t="s">
        <v>121</v>
      </c>
      <c r="T55" s="79" t="s">
        <v>122</v>
      </c>
      <c r="U55" s="53" t="n">
        <v>2003</v>
      </c>
      <c r="V55" s="40" t="n">
        <f aca="false">C55+M55+Q55</f>
        <v>4</v>
      </c>
      <c r="W55" s="41" t="n">
        <f aca="false">V55/U55</f>
        <v>0.00199700449326011</v>
      </c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</row>
    <row r="56" customFormat="false" ht="32.25" hidden="false" customHeight="true" outlineLevel="0" collapsed="false">
      <c r="A56" s="24" t="s">
        <v>123</v>
      </c>
      <c r="B56" s="25" t="s">
        <v>124</v>
      </c>
      <c r="C56" s="26" t="n">
        <f aca="false">E56+G56+I56+K56</f>
        <v>0</v>
      </c>
      <c r="D56" s="67"/>
      <c r="E56" s="67"/>
      <c r="F56" s="67"/>
      <c r="G56" s="67"/>
      <c r="H56" s="67"/>
      <c r="I56" s="67"/>
      <c r="J56" s="67"/>
      <c r="K56" s="67"/>
      <c r="L56" s="68"/>
      <c r="M56" s="32" t="n">
        <v>0</v>
      </c>
      <c r="N56" s="32" t="n">
        <v>0</v>
      </c>
      <c r="O56" s="33" t="s">
        <v>121</v>
      </c>
      <c r="P56" s="46" t="s">
        <v>23</v>
      </c>
      <c r="Q56" s="81" t="n">
        <v>0</v>
      </c>
      <c r="R56" s="82" t="n">
        <v>0</v>
      </c>
      <c r="S56" s="96" t="s">
        <v>121</v>
      </c>
      <c r="T56" s="79" t="s">
        <v>122</v>
      </c>
      <c r="U56" s="76" t="n">
        <v>2011</v>
      </c>
      <c r="V56" s="40" t="n">
        <f aca="false">C56+M56+Q56</f>
        <v>0</v>
      </c>
      <c r="W56" s="41" t="n">
        <f aca="false">V56/U56</f>
        <v>0</v>
      </c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</row>
    <row r="57" s="42" customFormat="true" ht="32.25" hidden="false" customHeight="true" outlineLevel="0" collapsed="false">
      <c r="A57" s="24" t="s">
        <v>125</v>
      </c>
      <c r="B57" s="25" t="s">
        <v>126</v>
      </c>
      <c r="C57" s="26" t="n">
        <f aca="false">E57+G57+I57+K57</f>
        <v>31</v>
      </c>
      <c r="D57" s="27" t="n">
        <v>100</v>
      </c>
      <c r="E57" s="62" t="n">
        <v>7</v>
      </c>
      <c r="F57" s="29" t="n">
        <v>100</v>
      </c>
      <c r="G57" s="62" t="n">
        <v>12</v>
      </c>
      <c r="H57" s="80" t="n">
        <v>100</v>
      </c>
      <c r="I57" s="97" t="n">
        <v>6</v>
      </c>
      <c r="J57" s="80" t="n">
        <v>100</v>
      </c>
      <c r="K57" s="78" t="n">
        <v>6</v>
      </c>
      <c r="L57" s="31" t="n">
        <v>100</v>
      </c>
      <c r="M57" s="32" t="n">
        <v>6</v>
      </c>
      <c r="N57" s="32" t="n">
        <v>6</v>
      </c>
      <c r="O57" s="33" t="n">
        <v>1</v>
      </c>
      <c r="P57" s="46" t="s">
        <v>23</v>
      </c>
      <c r="Q57" s="81" t="n">
        <v>42</v>
      </c>
      <c r="R57" s="82" t="n">
        <v>42</v>
      </c>
      <c r="S57" s="66" t="n">
        <v>1</v>
      </c>
      <c r="T57" s="46" t="s">
        <v>23</v>
      </c>
      <c r="U57" s="53" t="n">
        <v>469</v>
      </c>
      <c r="V57" s="40" t="n">
        <f aca="false">C57+M57+Q57</f>
        <v>79</v>
      </c>
      <c r="W57" s="54" t="n">
        <f aca="false">V57/U57</f>
        <v>0.168443496801706</v>
      </c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</row>
    <row r="58" s="42" customFormat="true" ht="32.25" hidden="false" customHeight="true" outlineLevel="0" collapsed="false">
      <c r="A58" s="24" t="s">
        <v>127</v>
      </c>
      <c r="B58" s="25" t="s">
        <v>128</v>
      </c>
      <c r="C58" s="26" t="n">
        <f aca="false">E58+G58+I58+K58</f>
        <v>382</v>
      </c>
      <c r="D58" s="27" t="n">
        <v>72.2513089005236</v>
      </c>
      <c r="E58" s="62" t="n">
        <v>84</v>
      </c>
      <c r="F58" s="29" t="n">
        <v>67.8571428571429</v>
      </c>
      <c r="G58" s="62" t="n">
        <v>151</v>
      </c>
      <c r="H58" s="80" t="n">
        <v>60.9271523178808</v>
      </c>
      <c r="I58" s="62" t="n">
        <v>74</v>
      </c>
      <c r="J58" s="80" t="n">
        <v>83.78</v>
      </c>
      <c r="K58" s="78" t="n">
        <v>73</v>
      </c>
      <c r="L58" s="31" t="n">
        <v>89.04</v>
      </c>
      <c r="M58" s="32" t="n">
        <v>67</v>
      </c>
      <c r="N58" s="32" t="n">
        <v>42</v>
      </c>
      <c r="O58" s="33" t="n">
        <v>0.626865671641791</v>
      </c>
      <c r="P58" s="34" t="s">
        <v>20</v>
      </c>
      <c r="Q58" s="64" t="n">
        <v>566</v>
      </c>
      <c r="R58" s="65" t="n">
        <v>497</v>
      </c>
      <c r="S58" s="66" t="n">
        <v>0.878091872791519</v>
      </c>
      <c r="T58" s="79" t="s">
        <v>20</v>
      </c>
      <c r="U58" s="53" t="n">
        <v>27567</v>
      </c>
      <c r="V58" s="40" t="n">
        <f aca="false">C58+M58+Q58</f>
        <v>1015</v>
      </c>
      <c r="W58" s="54" t="n">
        <f aca="false">V58/U58</f>
        <v>0.0368193854971524</v>
      </c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</row>
    <row r="59" s="42" customFormat="true" ht="32.25" hidden="false" customHeight="true" outlineLevel="0" collapsed="false">
      <c r="A59" s="24" t="s">
        <v>129</v>
      </c>
      <c r="B59" s="25" t="s">
        <v>130</v>
      </c>
      <c r="C59" s="26" t="n">
        <f aca="false">E59+G59+I59+K59</f>
        <v>896</v>
      </c>
      <c r="D59" s="27" t="n">
        <v>78.4598214285714</v>
      </c>
      <c r="E59" s="62" t="n">
        <v>204</v>
      </c>
      <c r="F59" s="29" t="n">
        <v>81.3725490196078</v>
      </c>
      <c r="G59" s="62" t="n">
        <v>361</v>
      </c>
      <c r="H59" s="30" t="n">
        <v>73.4072022160665</v>
      </c>
      <c r="I59" s="62" t="n">
        <v>167</v>
      </c>
      <c r="J59" s="80" t="n">
        <v>85.0299401197605</v>
      </c>
      <c r="K59" s="78" t="n">
        <v>164</v>
      </c>
      <c r="L59" s="31" t="n">
        <v>79.2682926829268</v>
      </c>
      <c r="M59" s="32" t="n">
        <v>180</v>
      </c>
      <c r="N59" s="32" t="n">
        <v>80</v>
      </c>
      <c r="O59" s="33" t="n">
        <v>0.444444444444444</v>
      </c>
      <c r="P59" s="46" t="s">
        <v>23</v>
      </c>
      <c r="Q59" s="81" t="n">
        <v>1138</v>
      </c>
      <c r="R59" s="82" t="n">
        <v>1085</v>
      </c>
      <c r="S59" s="86" t="n">
        <v>0.953427065026362</v>
      </c>
      <c r="T59" s="38" t="s">
        <v>20</v>
      </c>
      <c r="U59" s="53" t="n">
        <v>8186</v>
      </c>
      <c r="V59" s="40" t="n">
        <f aca="false">C59+M59+Q59</f>
        <v>2214</v>
      </c>
      <c r="W59" s="54" t="n">
        <f aca="false">V59/U59</f>
        <v>0.270461763987295</v>
      </c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</row>
    <row r="60" s="42" customFormat="true" ht="32.25" hidden="false" customHeight="true" outlineLevel="0" collapsed="false">
      <c r="A60" s="24" t="s">
        <v>131</v>
      </c>
      <c r="B60" s="25" t="s">
        <v>132</v>
      </c>
      <c r="C60" s="26" t="n">
        <f aca="false">E60+G60+I60+K60</f>
        <v>104</v>
      </c>
      <c r="D60" s="27" t="n">
        <v>55.7692307692308</v>
      </c>
      <c r="E60" s="62" t="n">
        <v>25</v>
      </c>
      <c r="F60" s="29" t="n">
        <v>60</v>
      </c>
      <c r="G60" s="62" t="n">
        <v>41</v>
      </c>
      <c r="H60" s="80" t="n">
        <v>51.219512195122</v>
      </c>
      <c r="I60" s="62" t="n">
        <v>19</v>
      </c>
      <c r="J60" s="80" t="n">
        <v>84.21</v>
      </c>
      <c r="K60" s="78" t="n">
        <v>19</v>
      </c>
      <c r="L60" s="98" t="n">
        <v>31.58</v>
      </c>
      <c r="M60" s="32" t="n">
        <v>28</v>
      </c>
      <c r="N60" s="32" t="n">
        <v>14</v>
      </c>
      <c r="O60" s="33" t="n">
        <v>0.5</v>
      </c>
      <c r="P60" s="34" t="s">
        <v>20</v>
      </c>
      <c r="Q60" s="81" t="n">
        <v>97</v>
      </c>
      <c r="R60" s="82" t="n">
        <v>91</v>
      </c>
      <c r="S60" s="66" t="n">
        <v>0.938144329896907</v>
      </c>
      <c r="T60" s="38" t="s">
        <v>20</v>
      </c>
      <c r="U60" s="53" t="n">
        <v>4052</v>
      </c>
      <c r="V60" s="40" t="n">
        <f aca="false">C60+M60+Q60</f>
        <v>229</v>
      </c>
      <c r="W60" s="54" t="n">
        <f aca="false">V60/U60</f>
        <v>0.0565153010858835</v>
      </c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</row>
    <row r="61" s="42" customFormat="true" ht="32.25" hidden="false" customHeight="true" outlineLevel="0" collapsed="false">
      <c r="A61" s="24" t="s">
        <v>133</v>
      </c>
      <c r="B61" s="25" t="s">
        <v>134</v>
      </c>
      <c r="C61" s="26" t="n">
        <f aca="false">E61+G61+I61+K61</f>
        <v>104</v>
      </c>
      <c r="D61" s="27" t="n">
        <v>89.4230769230769</v>
      </c>
      <c r="E61" s="62" t="n">
        <v>22</v>
      </c>
      <c r="F61" s="29" t="n">
        <v>81.8181818181818</v>
      </c>
      <c r="G61" s="62" t="n">
        <v>42</v>
      </c>
      <c r="H61" s="80" t="n">
        <v>92.8571428571429</v>
      </c>
      <c r="I61" s="62" t="n">
        <v>20</v>
      </c>
      <c r="J61" s="80" t="n">
        <v>95</v>
      </c>
      <c r="K61" s="78" t="n">
        <v>20</v>
      </c>
      <c r="L61" s="31" t="n">
        <v>85</v>
      </c>
      <c r="M61" s="32" t="n">
        <v>20</v>
      </c>
      <c r="N61" s="32" t="n">
        <v>18</v>
      </c>
      <c r="O61" s="33" t="n">
        <v>0.9</v>
      </c>
      <c r="P61" s="46" t="s">
        <v>23</v>
      </c>
      <c r="Q61" s="81" t="n">
        <v>169</v>
      </c>
      <c r="R61" s="82" t="n">
        <v>167</v>
      </c>
      <c r="S61" s="66" t="n">
        <v>0.988165680473373</v>
      </c>
      <c r="T61" s="38" t="s">
        <v>20</v>
      </c>
      <c r="U61" s="76" t="n">
        <v>7951</v>
      </c>
      <c r="V61" s="40" t="n">
        <f aca="false">C61+M61+Q61</f>
        <v>293</v>
      </c>
      <c r="W61" s="54" t="n">
        <f aca="false">V61/U61</f>
        <v>0.0368507106024399</v>
      </c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</row>
    <row r="62" s="99" customFormat="true" ht="32.25" hidden="false" customHeight="true" outlineLevel="0" collapsed="false">
      <c r="A62" s="24" t="s">
        <v>135</v>
      </c>
      <c r="B62" s="25" t="s">
        <v>136</v>
      </c>
      <c r="C62" s="26" t="n">
        <f aca="false">E62+G62+I62+K62</f>
        <v>170</v>
      </c>
      <c r="D62" s="27" t="n">
        <v>93.5294117647059</v>
      </c>
      <c r="E62" s="62" t="n">
        <v>38</v>
      </c>
      <c r="F62" s="29" t="n">
        <v>89.4736842105263</v>
      </c>
      <c r="G62" s="62" t="n">
        <v>69</v>
      </c>
      <c r="H62" s="80" t="n">
        <v>94.2028985507247</v>
      </c>
      <c r="I62" s="62" t="n">
        <v>32</v>
      </c>
      <c r="J62" s="80" t="n">
        <v>84</v>
      </c>
      <c r="K62" s="78" t="n">
        <v>31</v>
      </c>
      <c r="L62" s="31" t="n">
        <v>90.3225806451613</v>
      </c>
      <c r="M62" s="32" t="n">
        <v>28</v>
      </c>
      <c r="N62" s="32" t="n">
        <v>28</v>
      </c>
      <c r="O62" s="33" t="n">
        <v>1</v>
      </c>
      <c r="P62" s="34" t="s">
        <v>20</v>
      </c>
      <c r="Q62" s="81" t="n">
        <v>48</v>
      </c>
      <c r="R62" s="82" t="n">
        <v>48</v>
      </c>
      <c r="S62" s="66" t="n">
        <v>1</v>
      </c>
      <c r="T62" s="46" t="s">
        <v>23</v>
      </c>
      <c r="U62" s="76" t="n">
        <v>1814</v>
      </c>
      <c r="V62" s="40" t="n">
        <f aca="false">C62+M62+Q62</f>
        <v>246</v>
      </c>
      <c r="W62" s="54" t="n">
        <f aca="false">V62/U62</f>
        <v>0.13561190738699</v>
      </c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</row>
    <row r="63" s="42" customFormat="true" ht="32.25" hidden="false" customHeight="true" outlineLevel="0" collapsed="false">
      <c r="A63" s="24" t="s">
        <v>137</v>
      </c>
      <c r="B63" s="25" t="s">
        <v>138</v>
      </c>
      <c r="C63" s="26" t="n">
        <f aca="false">E63+G63+I63+K63</f>
        <v>92</v>
      </c>
      <c r="D63" s="27" t="n">
        <v>63.0434782608696</v>
      </c>
      <c r="E63" s="62" t="n">
        <v>22</v>
      </c>
      <c r="F63" s="29" t="n">
        <v>81.8181818181818</v>
      </c>
      <c r="G63" s="62" t="n">
        <v>36</v>
      </c>
      <c r="H63" s="80" t="n">
        <v>66.6666666666667</v>
      </c>
      <c r="I63" s="62" t="n">
        <v>17</v>
      </c>
      <c r="J63" s="80" t="n">
        <v>82.35</v>
      </c>
      <c r="K63" s="78" t="n">
        <v>17</v>
      </c>
      <c r="L63" s="31" t="n">
        <v>11.76</v>
      </c>
      <c r="M63" s="32" t="n">
        <v>4</v>
      </c>
      <c r="N63" s="32" t="n">
        <v>3</v>
      </c>
      <c r="O63" s="33" t="n">
        <v>0.75</v>
      </c>
      <c r="P63" s="46" t="s">
        <v>23</v>
      </c>
      <c r="Q63" s="81" t="n">
        <v>38</v>
      </c>
      <c r="R63" s="82" t="n">
        <v>34</v>
      </c>
      <c r="S63" s="66" t="n">
        <v>0.894736842105263</v>
      </c>
      <c r="T63" s="79" t="s">
        <v>20</v>
      </c>
      <c r="U63" s="76" t="n">
        <v>1449</v>
      </c>
      <c r="V63" s="40" t="n">
        <f aca="false">C63+M63+Q63</f>
        <v>134</v>
      </c>
      <c r="W63" s="54" t="n">
        <f aca="false">V63/U63</f>
        <v>0.0924775707384403</v>
      </c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</row>
    <row r="64" s="42" customFormat="true" ht="32.25" hidden="false" customHeight="true" outlineLevel="0" collapsed="false">
      <c r="A64" s="24" t="s">
        <v>139</v>
      </c>
      <c r="B64" s="25" t="s">
        <v>140</v>
      </c>
      <c r="C64" s="26" t="n">
        <f aca="false">E64+G64+I64+K64</f>
        <v>4502</v>
      </c>
      <c r="D64" s="27" t="n">
        <v>83.9404709018214</v>
      </c>
      <c r="E64" s="62" t="n">
        <v>1062</v>
      </c>
      <c r="F64" s="29" t="n">
        <v>75.9887005649718</v>
      </c>
      <c r="G64" s="62" t="n">
        <v>1788</v>
      </c>
      <c r="H64" s="80" t="n">
        <v>80.2572706935123</v>
      </c>
      <c r="I64" s="62" t="n">
        <v>834</v>
      </c>
      <c r="J64" s="80" t="n">
        <v>94.6</v>
      </c>
      <c r="K64" s="78" t="n">
        <v>818</v>
      </c>
      <c r="L64" s="31" t="n">
        <v>91.44</v>
      </c>
      <c r="M64" s="32" t="n">
        <v>9094</v>
      </c>
      <c r="N64" s="32" t="n">
        <v>8075</v>
      </c>
      <c r="O64" s="33" t="n">
        <v>0.8879480976468</v>
      </c>
      <c r="P64" s="34" t="s">
        <v>20</v>
      </c>
      <c r="Q64" s="81" t="n">
        <v>5424</v>
      </c>
      <c r="R64" s="82" t="n">
        <v>4633</v>
      </c>
      <c r="S64" s="66" t="n">
        <v>0.854166666666667</v>
      </c>
      <c r="T64" s="38" t="s">
        <v>20</v>
      </c>
      <c r="U64" s="53" t="n">
        <v>1202120</v>
      </c>
      <c r="V64" s="40" t="n">
        <f aca="false">C64+M64+Q64</f>
        <v>19020</v>
      </c>
      <c r="W64" s="41" t="n">
        <f aca="false">V64/U64</f>
        <v>0.0158220477157023</v>
      </c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</row>
    <row r="65" s="42" customFormat="true" ht="32.25" hidden="false" customHeight="true" outlineLevel="0" collapsed="false">
      <c r="A65" s="24" t="s">
        <v>141</v>
      </c>
      <c r="B65" s="25" t="s">
        <v>142</v>
      </c>
      <c r="C65" s="26" t="n">
        <f aca="false">E65+G65+I65+K65</f>
        <v>77</v>
      </c>
      <c r="D65" s="27" t="n">
        <v>80.5194805194805</v>
      </c>
      <c r="E65" s="62" t="n">
        <v>16</v>
      </c>
      <c r="F65" s="29" t="n">
        <v>87.5</v>
      </c>
      <c r="G65" s="62" t="n">
        <v>31</v>
      </c>
      <c r="H65" s="80" t="n">
        <v>90.3225806451613</v>
      </c>
      <c r="I65" s="62" t="n">
        <v>15</v>
      </c>
      <c r="J65" s="80" t="n">
        <v>100</v>
      </c>
      <c r="K65" s="78" t="n">
        <v>15</v>
      </c>
      <c r="L65" s="31" t="n">
        <v>33.3333333333333</v>
      </c>
      <c r="M65" s="32" t="n">
        <v>9</v>
      </c>
      <c r="N65" s="32" t="n">
        <v>6</v>
      </c>
      <c r="O65" s="33" t="n">
        <v>0.666666666666667</v>
      </c>
      <c r="P65" s="46" t="s">
        <v>23</v>
      </c>
      <c r="Q65" s="64" t="n">
        <v>89</v>
      </c>
      <c r="R65" s="65" t="n">
        <v>79</v>
      </c>
      <c r="S65" s="66" t="n">
        <v>0.887640449438202</v>
      </c>
      <c r="T65" s="38" t="s">
        <v>20</v>
      </c>
      <c r="U65" s="76" t="n">
        <v>2933</v>
      </c>
      <c r="V65" s="40" t="n">
        <f aca="false">C65+M65+Q65</f>
        <v>175</v>
      </c>
      <c r="W65" s="54" t="n">
        <f aca="false">V65/U65</f>
        <v>0.0596658711217184</v>
      </c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</row>
    <row r="66" s="42" customFormat="true" ht="32.25" hidden="false" customHeight="true" outlineLevel="0" collapsed="false">
      <c r="A66" s="24" t="s">
        <v>143</v>
      </c>
      <c r="B66" s="25" t="s">
        <v>144</v>
      </c>
      <c r="C66" s="26" t="n">
        <f aca="false">E66+G66+I66+K66</f>
        <v>22</v>
      </c>
      <c r="D66" s="27" t="n">
        <v>81.8181818181818</v>
      </c>
      <c r="E66" s="62" t="n">
        <v>5</v>
      </c>
      <c r="F66" s="29" t="n">
        <v>80</v>
      </c>
      <c r="G66" s="62" t="n">
        <v>10</v>
      </c>
      <c r="H66" s="80" t="n">
        <v>90</v>
      </c>
      <c r="I66" s="62" t="n">
        <v>4</v>
      </c>
      <c r="J66" s="80" t="n">
        <v>75</v>
      </c>
      <c r="K66" s="78" t="n">
        <v>3</v>
      </c>
      <c r="L66" s="31" t="n">
        <v>66.67</v>
      </c>
      <c r="M66" s="32" t="n">
        <v>1</v>
      </c>
      <c r="N66" s="32" t="n">
        <v>1</v>
      </c>
      <c r="O66" s="33" t="n">
        <v>1</v>
      </c>
      <c r="P66" s="46" t="s">
        <v>23</v>
      </c>
      <c r="Q66" s="81" t="n">
        <v>16</v>
      </c>
      <c r="R66" s="82" t="n">
        <v>16</v>
      </c>
      <c r="S66" s="66" t="n">
        <v>1</v>
      </c>
      <c r="T66" s="46" t="s">
        <v>23</v>
      </c>
      <c r="U66" s="76" t="n">
        <v>8559</v>
      </c>
      <c r="V66" s="40" t="n">
        <f aca="false">C66+M66+Q66</f>
        <v>39</v>
      </c>
      <c r="W66" s="41" t="n">
        <f aca="false">V66/U66</f>
        <v>0.00455660708026639</v>
      </c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</row>
    <row r="67" s="42" customFormat="true" ht="32.25" hidden="false" customHeight="true" outlineLevel="0" collapsed="false">
      <c r="A67" s="24" t="s">
        <v>145</v>
      </c>
      <c r="B67" s="25" t="s">
        <v>146</v>
      </c>
      <c r="C67" s="26" t="n">
        <f aca="false">E67+G67+I67+K67</f>
        <v>89</v>
      </c>
      <c r="D67" s="27" t="n">
        <v>87.6404494382023</v>
      </c>
      <c r="E67" s="62" t="n">
        <v>20</v>
      </c>
      <c r="F67" s="29" t="n">
        <v>90</v>
      </c>
      <c r="G67" s="62" t="n">
        <v>35</v>
      </c>
      <c r="H67" s="80" t="n">
        <v>88.5714285714286</v>
      </c>
      <c r="I67" s="62" t="n">
        <v>17</v>
      </c>
      <c r="J67" s="80" t="n">
        <v>94.12</v>
      </c>
      <c r="K67" s="78" t="n">
        <v>17</v>
      </c>
      <c r="L67" s="31" t="n">
        <v>76.47</v>
      </c>
      <c r="M67" s="32" t="n">
        <v>12</v>
      </c>
      <c r="N67" s="32" t="n">
        <v>10</v>
      </c>
      <c r="O67" s="33" t="n">
        <v>0.833333333333333</v>
      </c>
      <c r="P67" s="46" t="s">
        <v>23</v>
      </c>
      <c r="Q67" s="81" t="n">
        <v>84</v>
      </c>
      <c r="R67" s="82" t="n">
        <v>78</v>
      </c>
      <c r="S67" s="66" t="n">
        <v>0.928571428571429</v>
      </c>
      <c r="T67" s="38" t="s">
        <v>20</v>
      </c>
      <c r="U67" s="76" t="n">
        <v>2676</v>
      </c>
      <c r="V67" s="40" t="n">
        <f aca="false">C67+M67+Q67</f>
        <v>185</v>
      </c>
      <c r="W67" s="54" t="n">
        <f aca="false">V67/U67</f>
        <v>0.0691330343796712</v>
      </c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</row>
    <row r="68" s="42" customFormat="true" ht="32.25" hidden="false" customHeight="true" outlineLevel="0" collapsed="false">
      <c r="A68" s="24" t="s">
        <v>147</v>
      </c>
      <c r="B68" s="25" t="s">
        <v>148</v>
      </c>
      <c r="C68" s="26" t="n">
        <f aca="false">E68+G68+I68+K68</f>
        <v>8</v>
      </c>
      <c r="D68" s="27" t="n">
        <v>87.5</v>
      </c>
      <c r="E68" s="62" t="n">
        <v>3</v>
      </c>
      <c r="F68" s="29" t="n">
        <v>66.6666666666667</v>
      </c>
      <c r="G68" s="62" t="n">
        <v>3</v>
      </c>
      <c r="H68" s="80" t="n">
        <v>100</v>
      </c>
      <c r="I68" s="62" t="n">
        <v>1</v>
      </c>
      <c r="J68" s="80" t="n">
        <v>100</v>
      </c>
      <c r="K68" s="78" t="n">
        <v>1</v>
      </c>
      <c r="L68" s="31" t="n">
        <v>100</v>
      </c>
      <c r="M68" s="32" t="n">
        <v>4</v>
      </c>
      <c r="N68" s="32" t="n">
        <v>4</v>
      </c>
      <c r="O68" s="33" t="n">
        <v>1</v>
      </c>
      <c r="P68" s="46" t="s">
        <v>23</v>
      </c>
      <c r="Q68" s="81" t="n">
        <v>24</v>
      </c>
      <c r="R68" s="82" t="n">
        <v>21</v>
      </c>
      <c r="S68" s="66" t="n">
        <v>0.875</v>
      </c>
      <c r="T68" s="38" t="s">
        <v>20</v>
      </c>
      <c r="U68" s="53" t="n">
        <v>1943</v>
      </c>
      <c r="V68" s="40" t="n">
        <f aca="false">C68+M68+Q68</f>
        <v>36</v>
      </c>
      <c r="W68" s="41" t="n">
        <f aca="false">V68/U68</f>
        <v>0.0185280494081318</v>
      </c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</row>
    <row r="69" s="42" customFormat="true" ht="32.25" hidden="false" customHeight="true" outlineLevel="0" collapsed="false">
      <c r="A69" s="24" t="s">
        <v>149</v>
      </c>
      <c r="B69" s="25" t="s">
        <v>150</v>
      </c>
      <c r="C69" s="26" t="n">
        <f aca="false">E69+G69+I69+K69</f>
        <v>676</v>
      </c>
      <c r="D69" s="27" t="n">
        <v>80.3254437869822</v>
      </c>
      <c r="E69" s="62" t="n">
        <v>162</v>
      </c>
      <c r="F69" s="29" t="n">
        <v>82.0987654320988</v>
      </c>
      <c r="G69" s="62" t="n">
        <v>266</v>
      </c>
      <c r="H69" s="80" t="n">
        <v>77.0676691729323</v>
      </c>
      <c r="I69" s="62" t="n">
        <v>125</v>
      </c>
      <c r="J69" s="80" t="n">
        <v>92</v>
      </c>
      <c r="K69" s="78" t="n">
        <v>123</v>
      </c>
      <c r="L69" s="31" t="n">
        <v>73.17</v>
      </c>
      <c r="M69" s="32" t="n">
        <v>133</v>
      </c>
      <c r="N69" s="32" t="n">
        <v>90</v>
      </c>
      <c r="O69" s="33" t="n">
        <v>0.676691729323308</v>
      </c>
      <c r="P69" s="34" t="s">
        <v>20</v>
      </c>
      <c r="Q69" s="64" t="n">
        <v>1054</v>
      </c>
      <c r="R69" s="65" t="n">
        <v>1021</v>
      </c>
      <c r="S69" s="66" t="n">
        <v>0.968690702087287</v>
      </c>
      <c r="T69" s="38" t="s">
        <v>20</v>
      </c>
      <c r="U69" s="53" t="n">
        <v>26379</v>
      </c>
      <c r="V69" s="40" t="n">
        <f aca="false">C69+M69+Q69</f>
        <v>1863</v>
      </c>
      <c r="W69" s="54" t="n">
        <f aca="false">V69/U69</f>
        <v>0.0706243602865916</v>
      </c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</row>
    <row r="70" s="42" customFormat="true" ht="32.25" hidden="false" customHeight="true" outlineLevel="0" collapsed="false">
      <c r="A70" s="24" t="s">
        <v>151</v>
      </c>
      <c r="B70" s="25" t="s">
        <v>152</v>
      </c>
      <c r="C70" s="26" t="n">
        <f aca="false">E70+G70+I70+K70</f>
        <v>4605</v>
      </c>
      <c r="D70" s="27" t="n">
        <v>86.6666666666667</v>
      </c>
      <c r="E70" s="62" t="n">
        <v>1107</v>
      </c>
      <c r="F70" s="29" t="n">
        <v>80.9394760614273</v>
      </c>
      <c r="G70" s="62" t="n">
        <v>1831</v>
      </c>
      <c r="H70" s="30" t="n">
        <v>83.1785909339159</v>
      </c>
      <c r="I70" s="62" t="n">
        <v>843</v>
      </c>
      <c r="J70" s="80" t="n">
        <v>93.95</v>
      </c>
      <c r="K70" s="78" t="n">
        <v>824</v>
      </c>
      <c r="L70" s="31" t="n">
        <v>94.66</v>
      </c>
      <c r="M70" s="32" t="n">
        <v>810</v>
      </c>
      <c r="N70" s="32" t="n">
        <v>629</v>
      </c>
      <c r="O70" s="33" t="n">
        <v>0.776543209876543</v>
      </c>
      <c r="P70" s="34" t="s">
        <v>20</v>
      </c>
      <c r="Q70" s="81" t="n">
        <v>6412</v>
      </c>
      <c r="R70" s="82" t="n">
        <v>5821</v>
      </c>
      <c r="S70" s="66" t="n">
        <v>0.907829070492826</v>
      </c>
      <c r="T70" s="38" t="s">
        <v>20</v>
      </c>
      <c r="U70" s="53" t="n">
        <v>129042</v>
      </c>
      <c r="V70" s="40" t="n">
        <f aca="false">C70+M70+Q70</f>
        <v>11827</v>
      </c>
      <c r="W70" s="54" t="n">
        <f aca="false">V70/U70</f>
        <v>0.0916523302490662</v>
      </c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</row>
    <row r="71" customFormat="false" ht="32.25" hidden="false" customHeight="true" outlineLevel="0" collapsed="false">
      <c r="A71" s="24" t="s">
        <v>153</v>
      </c>
      <c r="B71" s="25" t="s">
        <v>154</v>
      </c>
      <c r="C71" s="26" t="n">
        <f aca="false">E71+G71+I71+K71</f>
        <v>0</v>
      </c>
      <c r="D71" s="67"/>
      <c r="E71" s="67"/>
      <c r="F71" s="67"/>
      <c r="G71" s="67"/>
      <c r="H71" s="67"/>
      <c r="I71" s="67"/>
      <c r="J71" s="67"/>
      <c r="K71" s="67"/>
      <c r="L71" s="68"/>
      <c r="M71" s="32"/>
      <c r="N71" s="70"/>
      <c r="O71" s="71"/>
      <c r="P71" s="72"/>
      <c r="Q71" s="64"/>
      <c r="R71" s="65"/>
      <c r="S71" s="96"/>
      <c r="T71" s="38"/>
      <c r="U71" s="76"/>
      <c r="V71" s="40" t="n">
        <f aca="false">C71+M71+Q71</f>
        <v>0</v>
      </c>
      <c r="W71" s="77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</row>
    <row r="72" s="42" customFormat="true" ht="32.25" hidden="false" customHeight="true" outlineLevel="0" collapsed="false">
      <c r="A72" s="24" t="s">
        <v>155</v>
      </c>
      <c r="B72" s="25" t="s">
        <v>156</v>
      </c>
      <c r="C72" s="26" t="n">
        <f aca="false">E72+G72+I72+K72</f>
        <v>63</v>
      </c>
      <c r="D72" s="27" t="n">
        <v>71.4285714285714</v>
      </c>
      <c r="E72" s="62" t="n">
        <v>14</v>
      </c>
      <c r="F72" s="29" t="n">
        <v>71.4285714285714</v>
      </c>
      <c r="G72" s="62" t="n">
        <v>25</v>
      </c>
      <c r="H72" s="80" t="n">
        <v>68</v>
      </c>
      <c r="I72" s="62" t="n">
        <v>12</v>
      </c>
      <c r="J72" s="80" t="n">
        <v>83.33</v>
      </c>
      <c r="K72" s="78" t="n">
        <v>12</v>
      </c>
      <c r="L72" s="31" t="n">
        <v>66.67</v>
      </c>
      <c r="M72" s="32" t="n">
        <v>4</v>
      </c>
      <c r="N72" s="32" t="n">
        <v>1</v>
      </c>
      <c r="O72" s="100" t="n">
        <v>0.25</v>
      </c>
      <c r="P72" s="46" t="s">
        <v>23</v>
      </c>
      <c r="Q72" s="81" t="n">
        <v>50</v>
      </c>
      <c r="R72" s="82" t="n">
        <v>44</v>
      </c>
      <c r="S72" s="66" t="n">
        <v>0.88</v>
      </c>
      <c r="T72" s="79" t="s">
        <v>20</v>
      </c>
      <c r="U72" s="53" t="n">
        <v>18579</v>
      </c>
      <c r="V72" s="40" t="n">
        <f aca="false">C72+M72+Q72</f>
        <v>117</v>
      </c>
      <c r="W72" s="41" t="n">
        <f aca="false">V72/U72</f>
        <v>0.00629743258517681</v>
      </c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</row>
    <row r="73" s="42" customFormat="true" ht="32.25" hidden="false" customHeight="true" outlineLevel="0" collapsed="false">
      <c r="A73" s="24" t="s">
        <v>157</v>
      </c>
      <c r="B73" s="25" t="s">
        <v>158</v>
      </c>
      <c r="C73" s="26" t="n">
        <f aca="false">E73+G73+I73+K73</f>
        <v>11</v>
      </c>
      <c r="D73" s="27" t="n">
        <v>100</v>
      </c>
      <c r="E73" s="62" t="n">
        <v>4</v>
      </c>
      <c r="F73" s="29" t="n">
        <v>100</v>
      </c>
      <c r="G73" s="62" t="n">
        <v>5</v>
      </c>
      <c r="H73" s="80" t="n">
        <v>100</v>
      </c>
      <c r="I73" s="62" t="n">
        <v>1</v>
      </c>
      <c r="J73" s="80" t="n">
        <v>100</v>
      </c>
      <c r="K73" s="78" t="n">
        <v>1</v>
      </c>
      <c r="L73" s="31" t="n">
        <v>100</v>
      </c>
      <c r="M73" s="32" t="n">
        <v>3</v>
      </c>
      <c r="N73" s="32" t="n">
        <v>3</v>
      </c>
      <c r="O73" s="33" t="n">
        <v>1</v>
      </c>
      <c r="P73" s="46" t="s">
        <v>23</v>
      </c>
      <c r="Q73" s="81" t="n">
        <v>9</v>
      </c>
      <c r="R73" s="82" t="n">
        <v>9</v>
      </c>
      <c r="S73" s="66" t="n">
        <v>1</v>
      </c>
      <c r="T73" s="46" t="s">
        <v>23</v>
      </c>
      <c r="U73" s="76" t="n">
        <v>1955</v>
      </c>
      <c r="V73" s="40" t="n">
        <f aca="false">C73+M73+Q73</f>
        <v>23</v>
      </c>
      <c r="W73" s="41" t="n">
        <f aca="false">V73/U73</f>
        <v>0.0117647058823529</v>
      </c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</row>
    <row r="74" s="42" customFormat="true" ht="32.25" hidden="false" customHeight="true" outlineLevel="0" collapsed="false">
      <c r="A74" s="24" t="s">
        <v>159</v>
      </c>
      <c r="B74" s="25" t="s">
        <v>160</v>
      </c>
      <c r="C74" s="26" t="n">
        <f aca="false">E74+G74+I74+K74</f>
        <v>105</v>
      </c>
      <c r="D74" s="27" t="n">
        <v>89.5238095238095</v>
      </c>
      <c r="E74" s="62" t="n">
        <v>25</v>
      </c>
      <c r="F74" s="29" t="n">
        <v>84</v>
      </c>
      <c r="G74" s="62" t="n">
        <v>40</v>
      </c>
      <c r="H74" s="80" t="n">
        <v>85</v>
      </c>
      <c r="I74" s="62" t="n">
        <v>20</v>
      </c>
      <c r="J74" s="80" t="n">
        <v>95</v>
      </c>
      <c r="K74" s="78" t="n">
        <v>20</v>
      </c>
      <c r="L74" s="31" t="n">
        <v>100</v>
      </c>
      <c r="M74" s="32" t="n">
        <v>24</v>
      </c>
      <c r="N74" s="32" t="n">
        <v>17</v>
      </c>
      <c r="O74" s="33" t="n">
        <v>0.708333333333333</v>
      </c>
      <c r="P74" s="34" t="s">
        <v>20</v>
      </c>
      <c r="Q74" s="81" t="n">
        <v>186</v>
      </c>
      <c r="R74" s="82" t="n">
        <v>184</v>
      </c>
      <c r="S74" s="66" t="n">
        <v>0.989247311827957</v>
      </c>
      <c r="T74" s="38" t="s">
        <v>20</v>
      </c>
      <c r="U74" s="53" t="n">
        <v>30842</v>
      </c>
      <c r="V74" s="40" t="n">
        <f aca="false">C74+M74+Q74</f>
        <v>315</v>
      </c>
      <c r="W74" s="41" t="n">
        <f aca="false">V74/U74</f>
        <v>0.010213345438039</v>
      </c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</row>
    <row r="75" customFormat="false" ht="32.25" hidden="false" customHeight="true" outlineLevel="0" collapsed="false">
      <c r="A75" s="24" t="s">
        <v>161</v>
      </c>
      <c r="B75" s="25" t="s">
        <v>162</v>
      </c>
      <c r="C75" s="26" t="n">
        <f aca="false">E75+G75+I75+K75</f>
        <v>0</v>
      </c>
      <c r="D75" s="67"/>
      <c r="E75" s="67"/>
      <c r="F75" s="67"/>
      <c r="G75" s="67"/>
      <c r="H75" s="67"/>
      <c r="I75" s="67"/>
      <c r="J75" s="67"/>
      <c r="K75" s="67"/>
      <c r="L75" s="68"/>
      <c r="M75" s="69"/>
      <c r="N75" s="70"/>
      <c r="O75" s="71"/>
      <c r="P75" s="72"/>
      <c r="Q75" s="64"/>
      <c r="R75" s="65"/>
      <c r="S75" s="65"/>
      <c r="T75" s="79"/>
      <c r="U75" s="76"/>
      <c r="V75" s="40" t="n">
        <f aca="false">C75+M75+Q75</f>
        <v>0</v>
      </c>
      <c r="W75" s="77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</row>
    <row r="76" s="101" customFormat="true" ht="32.25" hidden="false" customHeight="true" outlineLevel="0" collapsed="false">
      <c r="A76" s="24" t="s">
        <v>163</v>
      </c>
      <c r="B76" s="25" t="s">
        <v>164</v>
      </c>
      <c r="C76" s="26" t="n">
        <f aca="false">E76+G76+I76+K76</f>
        <v>54</v>
      </c>
      <c r="D76" s="27" t="n">
        <v>88.8888888888889</v>
      </c>
      <c r="E76" s="62" t="n">
        <v>12</v>
      </c>
      <c r="F76" s="29" t="n">
        <v>91.6666666666667</v>
      </c>
      <c r="G76" s="62" t="n">
        <v>22</v>
      </c>
      <c r="H76" s="80" t="n">
        <v>86.3636363636364</v>
      </c>
      <c r="I76" s="62" t="n">
        <v>10</v>
      </c>
      <c r="J76" s="80" t="n">
        <v>90</v>
      </c>
      <c r="K76" s="78" t="n">
        <v>10</v>
      </c>
      <c r="L76" s="31" t="n">
        <v>50</v>
      </c>
      <c r="M76" s="32" t="n">
        <v>6</v>
      </c>
      <c r="N76" s="32" t="n">
        <v>5</v>
      </c>
      <c r="O76" s="33" t="n">
        <v>0.833333333333333</v>
      </c>
      <c r="P76" s="46" t="s">
        <v>23</v>
      </c>
      <c r="Q76" s="81" t="n">
        <v>76</v>
      </c>
      <c r="R76" s="82" t="n">
        <v>73</v>
      </c>
      <c r="S76" s="66" t="n">
        <v>0.960526315789474</v>
      </c>
      <c r="T76" s="38" t="s">
        <v>20</v>
      </c>
      <c r="U76" s="76" t="n">
        <v>4990</v>
      </c>
      <c r="V76" s="40" t="n">
        <f aca="false">C76+M76+Q76</f>
        <v>136</v>
      </c>
      <c r="W76" s="54" t="n">
        <f aca="false">V76/U76</f>
        <v>0.0272545090180361</v>
      </c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</row>
    <row r="77" s="42" customFormat="true" ht="32.25" hidden="false" customHeight="true" outlineLevel="0" collapsed="false">
      <c r="A77" s="24" t="s">
        <v>165</v>
      </c>
      <c r="B77" s="25" t="s">
        <v>166</v>
      </c>
      <c r="C77" s="26" t="n">
        <f aca="false">E77+G77+I77+K77</f>
        <v>261</v>
      </c>
      <c r="D77" s="27" t="n">
        <v>70.8812260536399</v>
      </c>
      <c r="E77" s="62" t="n">
        <v>61</v>
      </c>
      <c r="F77" s="29" t="n">
        <v>57.3770491803279</v>
      </c>
      <c r="G77" s="62" t="n">
        <v>110</v>
      </c>
      <c r="H77" s="80" t="n">
        <v>64.5454545454546</v>
      </c>
      <c r="I77" s="62" t="n">
        <v>45</v>
      </c>
      <c r="J77" s="80" t="n">
        <v>91.11</v>
      </c>
      <c r="K77" s="78" t="n">
        <v>45</v>
      </c>
      <c r="L77" s="31" t="n">
        <v>84.44</v>
      </c>
      <c r="M77" s="32" t="n">
        <v>40</v>
      </c>
      <c r="N77" s="32" t="n">
        <v>20</v>
      </c>
      <c r="O77" s="33" t="n">
        <v>0.5</v>
      </c>
      <c r="P77" s="34" t="s">
        <v>20</v>
      </c>
      <c r="Q77" s="81" t="n">
        <v>306</v>
      </c>
      <c r="R77" s="82" t="n">
        <v>271</v>
      </c>
      <c r="S77" s="66" t="n">
        <v>0.88562091503268</v>
      </c>
      <c r="T77" s="38" t="s">
        <v>20</v>
      </c>
      <c r="U77" s="53" t="n">
        <v>18690</v>
      </c>
      <c r="V77" s="40" t="n">
        <f aca="false">C77+M77+Q77</f>
        <v>607</v>
      </c>
      <c r="W77" s="54" t="n">
        <f aca="false">V77/U77</f>
        <v>0.0324772605671482</v>
      </c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</row>
    <row r="78" s="42" customFormat="true" ht="32.25" hidden="false" customHeight="true" outlineLevel="0" collapsed="false">
      <c r="A78" s="24" t="s">
        <v>167</v>
      </c>
      <c r="B78" s="25" t="s">
        <v>168</v>
      </c>
      <c r="C78" s="26" t="n">
        <f aca="false">E78+G78+I78+K78</f>
        <v>25</v>
      </c>
      <c r="D78" s="27" t="n">
        <v>84</v>
      </c>
      <c r="E78" s="62" t="n">
        <v>5</v>
      </c>
      <c r="F78" s="29" t="n">
        <v>100</v>
      </c>
      <c r="G78" s="62" t="n">
        <v>10</v>
      </c>
      <c r="H78" s="80" t="n">
        <v>100</v>
      </c>
      <c r="I78" s="62" t="n">
        <v>5</v>
      </c>
      <c r="J78" s="80" t="n">
        <v>100</v>
      </c>
      <c r="K78" s="78" t="n">
        <v>5</v>
      </c>
      <c r="L78" s="85" t="n">
        <v>20</v>
      </c>
      <c r="M78" s="64" t="n">
        <v>0</v>
      </c>
      <c r="N78" s="65" t="n">
        <v>0</v>
      </c>
      <c r="O78" s="65" t="s">
        <v>121</v>
      </c>
      <c r="P78" s="38" t="s">
        <v>169</v>
      </c>
      <c r="Q78" s="81" t="n">
        <v>2</v>
      </c>
      <c r="R78" s="82" t="n">
        <v>2</v>
      </c>
      <c r="S78" s="66" t="n">
        <v>1</v>
      </c>
      <c r="T78" s="46" t="s">
        <v>23</v>
      </c>
      <c r="U78" s="53" t="n">
        <v>554</v>
      </c>
      <c r="V78" s="40" t="n">
        <f aca="false">C78+M78+Q78</f>
        <v>27</v>
      </c>
      <c r="W78" s="54" t="n">
        <f aca="false">V78/U78</f>
        <v>0.0487364620938628</v>
      </c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</row>
    <row r="79" s="42" customFormat="true" ht="32.25" hidden="false" customHeight="true" outlineLevel="0" collapsed="false">
      <c r="A79" s="24" t="s">
        <v>170</v>
      </c>
      <c r="B79" s="25" t="s">
        <v>171</v>
      </c>
      <c r="C79" s="26" t="n">
        <f aca="false">E79+G79+I79+K79</f>
        <v>541</v>
      </c>
      <c r="D79" s="27" t="n">
        <v>84.8428835489834</v>
      </c>
      <c r="E79" s="62" t="n">
        <v>124</v>
      </c>
      <c r="F79" s="29" t="n">
        <v>87.9032258064516</v>
      </c>
      <c r="G79" s="62" t="n">
        <v>216</v>
      </c>
      <c r="H79" s="80" t="n">
        <v>85.6481481481482</v>
      </c>
      <c r="I79" s="62" t="n">
        <v>102</v>
      </c>
      <c r="J79" s="80" t="n">
        <v>91.18</v>
      </c>
      <c r="K79" s="78" t="n">
        <v>99</v>
      </c>
      <c r="L79" s="31" t="n">
        <v>72.73</v>
      </c>
      <c r="M79" s="32" t="n">
        <v>120</v>
      </c>
      <c r="N79" s="32" t="n">
        <v>105</v>
      </c>
      <c r="O79" s="33" t="n">
        <v>0.875</v>
      </c>
      <c r="P79" s="34" t="s">
        <v>20</v>
      </c>
      <c r="Q79" s="64" t="n">
        <v>1009</v>
      </c>
      <c r="R79" s="65" t="n">
        <v>991</v>
      </c>
      <c r="S79" s="66" t="n">
        <v>0.982160555004955</v>
      </c>
      <c r="T79" s="38" t="s">
        <v>20</v>
      </c>
      <c r="U79" s="53" t="n">
        <v>16029</v>
      </c>
      <c r="V79" s="40" t="n">
        <f aca="false">C79+M79+Q79</f>
        <v>1670</v>
      </c>
      <c r="W79" s="54" t="n">
        <f aca="false">V79/U79</f>
        <v>0.104186162580323</v>
      </c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</row>
    <row r="80" s="42" customFormat="true" ht="32.25" hidden="false" customHeight="true" outlineLevel="0" collapsed="false">
      <c r="A80" s="24" t="s">
        <v>172</v>
      </c>
      <c r="B80" s="25" t="s">
        <v>173</v>
      </c>
      <c r="C80" s="26" t="n">
        <f aca="false">E80+G80+I80+K80</f>
        <v>888</v>
      </c>
      <c r="D80" s="27" t="n">
        <v>86.036036036036</v>
      </c>
      <c r="E80" s="62" t="n">
        <v>199</v>
      </c>
      <c r="F80" s="29" t="n">
        <v>82.4120603015075</v>
      </c>
      <c r="G80" s="62" t="n">
        <v>354</v>
      </c>
      <c r="H80" s="80" t="n">
        <v>81.0734463276836</v>
      </c>
      <c r="I80" s="62" t="n">
        <v>169</v>
      </c>
      <c r="J80" s="80" t="n">
        <v>95.27</v>
      </c>
      <c r="K80" s="78" t="n">
        <v>166</v>
      </c>
      <c r="L80" s="31" t="n">
        <v>91.57</v>
      </c>
      <c r="M80" s="32" t="n">
        <v>98</v>
      </c>
      <c r="N80" s="32" t="n">
        <v>64</v>
      </c>
      <c r="O80" s="33" t="n">
        <v>0.653061224489796</v>
      </c>
      <c r="P80" s="34" t="s">
        <v>20</v>
      </c>
      <c r="Q80" s="64" t="n">
        <v>810</v>
      </c>
      <c r="R80" s="65" t="n">
        <v>774</v>
      </c>
      <c r="S80" s="66" t="n">
        <v>0.955555555555556</v>
      </c>
      <c r="T80" s="38" t="s">
        <v>20</v>
      </c>
      <c r="U80" s="53" t="n">
        <v>65496</v>
      </c>
      <c r="V80" s="40" t="n">
        <f aca="false">C80+M80+Q80</f>
        <v>1796</v>
      </c>
      <c r="W80" s="54" t="n">
        <f aca="false">V80/U80</f>
        <v>0.0274215219250031</v>
      </c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</row>
    <row r="81" s="42" customFormat="true" ht="32.25" hidden="false" customHeight="true" outlineLevel="0" collapsed="false">
      <c r="A81" s="24" t="s">
        <v>174</v>
      </c>
      <c r="B81" s="25" t="s">
        <v>175</v>
      </c>
      <c r="C81" s="26" t="n">
        <f aca="false">E81+G81+I81+K81</f>
        <v>684</v>
      </c>
      <c r="D81" s="27" t="n">
        <v>79.8245614035088</v>
      </c>
      <c r="E81" s="62" t="n">
        <v>177</v>
      </c>
      <c r="F81" s="29" t="n">
        <v>71.1864406779661</v>
      </c>
      <c r="G81" s="62" t="n">
        <v>263</v>
      </c>
      <c r="H81" s="80" t="n">
        <v>76.8060836501901</v>
      </c>
      <c r="I81" s="62" t="n">
        <v>123</v>
      </c>
      <c r="J81" s="80" t="n">
        <v>85.37</v>
      </c>
      <c r="K81" s="78" t="n">
        <v>121</v>
      </c>
      <c r="L81" s="31" t="n">
        <v>93.39</v>
      </c>
      <c r="M81" s="32" t="n">
        <v>164</v>
      </c>
      <c r="N81" s="32" t="n">
        <v>95</v>
      </c>
      <c r="O81" s="33" t="n">
        <v>0.579268292682927</v>
      </c>
      <c r="P81" s="34" t="s">
        <v>20</v>
      </c>
      <c r="Q81" s="81" t="n">
        <v>954</v>
      </c>
      <c r="R81" s="82" t="n">
        <v>830</v>
      </c>
      <c r="S81" s="66" t="n">
        <v>0.870020964360587</v>
      </c>
      <c r="T81" s="38" t="s">
        <v>20</v>
      </c>
      <c r="U81" s="53" t="n">
        <v>50648</v>
      </c>
      <c r="V81" s="40" t="n">
        <f aca="false">C81+M81+Q81</f>
        <v>1802</v>
      </c>
      <c r="W81" s="54" t="n">
        <f aca="false">V81/U81</f>
        <v>0.0355788974885484</v>
      </c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</row>
    <row r="82" s="42" customFormat="true" ht="32.25" hidden="false" customHeight="true" outlineLevel="0" collapsed="false">
      <c r="A82" s="24" t="s">
        <v>176</v>
      </c>
      <c r="B82" s="25" t="s">
        <v>177</v>
      </c>
      <c r="C82" s="26" t="n">
        <f aca="false">E82+G82+I82+K82</f>
        <v>1168</v>
      </c>
      <c r="D82" s="27" t="n">
        <v>81.9349315068493</v>
      </c>
      <c r="E82" s="62" t="n">
        <v>258</v>
      </c>
      <c r="F82" s="29" t="n">
        <v>81.7829457364341</v>
      </c>
      <c r="G82" s="62" t="n">
        <v>466</v>
      </c>
      <c r="H82" s="80" t="n">
        <v>82.618025751073</v>
      </c>
      <c r="I82" s="62" t="n">
        <v>224</v>
      </c>
      <c r="J82" s="80" t="n">
        <v>94.64</v>
      </c>
      <c r="K82" s="78" t="n">
        <v>220</v>
      </c>
      <c r="L82" s="31" t="n">
        <v>67.73</v>
      </c>
      <c r="M82" s="32" t="n">
        <v>272</v>
      </c>
      <c r="N82" s="32" t="n">
        <v>200</v>
      </c>
      <c r="O82" s="33" t="n">
        <v>0.735294117647059</v>
      </c>
      <c r="P82" s="34" t="s">
        <v>20</v>
      </c>
      <c r="Q82" s="64" t="n">
        <v>1689</v>
      </c>
      <c r="R82" s="65" t="n">
        <v>1621</v>
      </c>
      <c r="S82" s="66" t="n">
        <v>0.959739490822972</v>
      </c>
      <c r="T82" s="38" t="s">
        <v>20</v>
      </c>
      <c r="U82" s="53" t="n">
        <v>13905</v>
      </c>
      <c r="V82" s="40" t="n">
        <f aca="false">C82+M82+Q82</f>
        <v>3129</v>
      </c>
      <c r="W82" s="54" t="n">
        <f aca="false">V82/U82</f>
        <v>0.225026968716289</v>
      </c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</row>
    <row r="83" s="42" customFormat="true" ht="32.25" hidden="false" customHeight="true" outlineLevel="0" collapsed="false">
      <c r="A83" s="24" t="s">
        <v>178</v>
      </c>
      <c r="B83" s="25" t="s">
        <v>179</v>
      </c>
      <c r="C83" s="26" t="n">
        <f aca="false">E83+G83+I83+K83</f>
        <v>35</v>
      </c>
      <c r="D83" s="27" t="n">
        <v>54.2857142857143</v>
      </c>
      <c r="E83" s="62" t="n">
        <v>10</v>
      </c>
      <c r="F83" s="63" t="n">
        <v>30</v>
      </c>
      <c r="G83" s="62" t="n">
        <v>15</v>
      </c>
      <c r="H83" s="30" t="n">
        <v>46.6666666666667</v>
      </c>
      <c r="I83" s="62" t="n">
        <v>5</v>
      </c>
      <c r="J83" s="80" t="n">
        <v>80</v>
      </c>
      <c r="K83" s="78" t="n">
        <v>5</v>
      </c>
      <c r="L83" s="31" t="n">
        <v>100</v>
      </c>
      <c r="M83" s="32" t="n">
        <v>23</v>
      </c>
      <c r="N83" s="32" t="n">
        <v>13</v>
      </c>
      <c r="O83" s="33" t="n">
        <v>0.565217391304348</v>
      </c>
      <c r="P83" s="34" t="s">
        <v>20</v>
      </c>
      <c r="Q83" s="64" t="n">
        <v>28</v>
      </c>
      <c r="R83" s="65" t="n">
        <v>27</v>
      </c>
      <c r="S83" s="66" t="n">
        <v>0.964285714285714</v>
      </c>
      <c r="T83" s="38" t="s">
        <v>20</v>
      </c>
      <c r="U83" s="53" t="n">
        <v>36384</v>
      </c>
      <c r="V83" s="40" t="n">
        <f aca="false">C83+M83+Q83</f>
        <v>86</v>
      </c>
      <c r="W83" s="41" t="n">
        <f aca="false">V83/U83</f>
        <v>0.0023636763412489</v>
      </c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</row>
    <row r="84" s="42" customFormat="true" ht="32.25" hidden="false" customHeight="true" outlineLevel="0" collapsed="false">
      <c r="A84" s="24" t="s">
        <v>180</v>
      </c>
      <c r="B84" s="25" t="s">
        <v>181</v>
      </c>
      <c r="C84" s="26" t="n">
        <f aca="false">E84+G84+I84+K84</f>
        <v>3529</v>
      </c>
      <c r="D84" s="27" t="n">
        <v>79.9943326721451</v>
      </c>
      <c r="E84" s="62" t="n">
        <v>833</v>
      </c>
      <c r="F84" s="29" t="n">
        <v>70.5882352941177</v>
      </c>
      <c r="G84" s="62" t="n">
        <v>1404</v>
      </c>
      <c r="H84" s="30" t="n">
        <v>77.8490028490028</v>
      </c>
      <c r="I84" s="62" t="n">
        <v>652</v>
      </c>
      <c r="J84" s="30" t="n">
        <v>90.8</v>
      </c>
      <c r="K84" s="78" t="n">
        <v>640</v>
      </c>
      <c r="L84" s="31" t="n">
        <v>85.94</v>
      </c>
      <c r="M84" s="32" t="n">
        <v>591</v>
      </c>
      <c r="N84" s="32" t="n">
        <v>323</v>
      </c>
      <c r="O84" s="33" t="n">
        <v>0.546531302876481</v>
      </c>
      <c r="P84" s="34" t="s">
        <v>20</v>
      </c>
      <c r="Q84" s="64" t="n">
        <v>5021</v>
      </c>
      <c r="R84" s="65" t="n">
        <v>4596</v>
      </c>
      <c r="S84" s="66" t="n">
        <v>0.915355506871141</v>
      </c>
      <c r="T84" s="38" t="s">
        <v>20</v>
      </c>
      <c r="U84" s="53" t="n">
        <v>30180</v>
      </c>
      <c r="V84" s="40" t="n">
        <f aca="false">C84+M84+Q84</f>
        <v>9141</v>
      </c>
      <c r="W84" s="54" t="n">
        <f aca="false">V84/U84</f>
        <v>0.302882703777336</v>
      </c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</row>
    <row r="85" s="42" customFormat="true" ht="32.25" hidden="false" customHeight="true" outlineLevel="0" collapsed="false">
      <c r="A85" s="24" t="s">
        <v>182</v>
      </c>
      <c r="B85" s="25" t="s">
        <v>183</v>
      </c>
      <c r="C85" s="26" t="n">
        <f aca="false">E85+G85+I85+K85</f>
        <v>4154</v>
      </c>
      <c r="D85" s="27" t="n">
        <v>80.524795377949</v>
      </c>
      <c r="E85" s="62" t="n">
        <v>999</v>
      </c>
      <c r="F85" s="29" t="n">
        <v>77.0770770770771</v>
      </c>
      <c r="G85" s="62" t="n">
        <v>1679</v>
      </c>
      <c r="H85" s="30" t="n">
        <v>75.9976176295414</v>
      </c>
      <c r="I85" s="62" t="n">
        <v>745</v>
      </c>
      <c r="J85" s="30" t="n">
        <v>85.77</v>
      </c>
      <c r="K85" s="78" t="n">
        <v>731</v>
      </c>
      <c r="L85" s="31" t="n">
        <v>90.29</v>
      </c>
      <c r="M85" s="32" t="n">
        <v>771</v>
      </c>
      <c r="N85" s="32" t="n">
        <v>521</v>
      </c>
      <c r="O85" s="33" t="n">
        <v>0.675745784695201</v>
      </c>
      <c r="P85" s="34" t="s">
        <v>20</v>
      </c>
      <c r="Q85" s="64" t="n">
        <v>5793</v>
      </c>
      <c r="R85" s="65" t="n">
        <v>5254</v>
      </c>
      <c r="S85" s="66" t="n">
        <v>0.906956671845331</v>
      </c>
      <c r="T85" s="38" t="s">
        <v>20</v>
      </c>
      <c r="U85" s="53" t="n">
        <v>80783</v>
      </c>
      <c r="V85" s="40" t="n">
        <f aca="false">C85+M85+Q85</f>
        <v>10718</v>
      </c>
      <c r="W85" s="54" t="n">
        <f aca="false">V85/U85</f>
        <v>0.13267642944679</v>
      </c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</row>
    <row r="86" s="42" customFormat="true" ht="32.25" hidden="false" customHeight="true" outlineLevel="0" collapsed="false">
      <c r="A86" s="24" t="s">
        <v>184</v>
      </c>
      <c r="B86" s="25" t="s">
        <v>185</v>
      </c>
      <c r="C86" s="26" t="n">
        <f aca="false">E86+G86+I86+K86</f>
        <v>183</v>
      </c>
      <c r="D86" s="27" t="n">
        <v>86.3387978142077</v>
      </c>
      <c r="E86" s="62" t="n">
        <v>39</v>
      </c>
      <c r="F86" s="29" t="n">
        <v>94.8717948717949</v>
      </c>
      <c r="G86" s="62" t="n">
        <v>72</v>
      </c>
      <c r="H86" s="30" t="n">
        <v>83.3333333333333</v>
      </c>
      <c r="I86" s="62" t="n">
        <v>36</v>
      </c>
      <c r="J86" s="30" t="n">
        <v>97.22</v>
      </c>
      <c r="K86" s="78" t="n">
        <v>36</v>
      </c>
      <c r="L86" s="31" t="n">
        <v>72.22</v>
      </c>
      <c r="M86" s="32" t="n">
        <v>39</v>
      </c>
      <c r="N86" s="32" t="n">
        <v>35</v>
      </c>
      <c r="O86" s="33" t="n">
        <v>0.897435897435897</v>
      </c>
      <c r="P86" s="34" t="s">
        <v>20</v>
      </c>
      <c r="Q86" s="64" t="n">
        <v>380</v>
      </c>
      <c r="R86" s="65" t="n">
        <v>378</v>
      </c>
      <c r="S86" s="66" t="n">
        <v>0.994736842105263</v>
      </c>
      <c r="T86" s="38" t="s">
        <v>20</v>
      </c>
      <c r="U86" s="53" t="n">
        <v>842</v>
      </c>
      <c r="V86" s="40" t="n">
        <f aca="false">C86+M86+Q86</f>
        <v>602</v>
      </c>
      <c r="W86" s="54" t="n">
        <f aca="false">V86/U86</f>
        <v>0.714964370546318</v>
      </c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</row>
    <row r="87" customFormat="false" ht="32.25" hidden="false" customHeight="true" outlineLevel="0" collapsed="false">
      <c r="A87" s="24" t="s">
        <v>186</v>
      </c>
      <c r="B87" s="25" t="s">
        <v>187</v>
      </c>
      <c r="C87" s="26" t="n">
        <f aca="false">E87+G87+I87+K87</f>
        <v>0</v>
      </c>
      <c r="D87" s="67"/>
      <c r="E87" s="67"/>
      <c r="F87" s="67"/>
      <c r="G87" s="67"/>
      <c r="H87" s="67"/>
      <c r="I87" s="67"/>
      <c r="J87" s="67"/>
      <c r="K87" s="67"/>
      <c r="L87" s="68"/>
      <c r="M87" s="102"/>
      <c r="N87" s="71"/>
      <c r="O87" s="71"/>
      <c r="P87" s="103"/>
      <c r="Q87" s="64"/>
      <c r="R87" s="65"/>
      <c r="S87" s="65"/>
      <c r="T87" s="38"/>
      <c r="U87" s="76"/>
      <c r="V87" s="40" t="n">
        <f aca="false">C87+M87+Q87</f>
        <v>0</v>
      </c>
      <c r="W87" s="77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</row>
    <row r="88" s="42" customFormat="true" ht="32.25" hidden="false" customHeight="true" outlineLevel="0" collapsed="false">
      <c r="A88" s="24" t="s">
        <v>188</v>
      </c>
      <c r="B88" s="25" t="s">
        <v>189</v>
      </c>
      <c r="C88" s="26" t="n">
        <f aca="false">E88+G88+I88+K88</f>
        <v>168</v>
      </c>
      <c r="D88" s="27" t="n">
        <v>99.4047619047619</v>
      </c>
      <c r="E88" s="62" t="n">
        <v>47</v>
      </c>
      <c r="F88" s="29" t="n">
        <v>100</v>
      </c>
      <c r="G88" s="62" t="n">
        <v>63</v>
      </c>
      <c r="H88" s="80" t="n">
        <v>100</v>
      </c>
      <c r="I88" s="62" t="n">
        <v>29</v>
      </c>
      <c r="J88" s="80" t="n">
        <v>100</v>
      </c>
      <c r="K88" s="78" t="n">
        <v>29</v>
      </c>
      <c r="L88" s="31" t="n">
        <v>96.55</v>
      </c>
      <c r="M88" s="32" t="n">
        <v>47</v>
      </c>
      <c r="N88" s="32" t="n">
        <v>46</v>
      </c>
      <c r="O88" s="33" t="n">
        <v>0.978723404255319</v>
      </c>
      <c r="P88" s="34" t="s">
        <v>20</v>
      </c>
      <c r="Q88" s="81" t="n">
        <v>342</v>
      </c>
      <c r="R88" s="82" t="n">
        <v>341</v>
      </c>
      <c r="S88" s="66" t="n">
        <v>0.997076023391813</v>
      </c>
      <c r="T88" s="38" t="s">
        <v>20</v>
      </c>
      <c r="U88" s="53" t="n">
        <v>3412</v>
      </c>
      <c r="V88" s="40" t="n">
        <f aca="false">C88+M88+Q88</f>
        <v>557</v>
      </c>
      <c r="W88" s="54" t="n">
        <f aca="false">V88/U88</f>
        <v>0.163247362250879</v>
      </c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</row>
    <row r="89" s="42" customFormat="true" ht="32.25" hidden="false" customHeight="true" outlineLevel="0" collapsed="false">
      <c r="A89" s="24" t="s">
        <v>190</v>
      </c>
      <c r="B89" s="25" t="s">
        <v>191</v>
      </c>
      <c r="C89" s="26" t="n">
        <f aca="false">E89+G89+I89+K89</f>
        <v>1505</v>
      </c>
      <c r="D89" s="27" t="n">
        <v>54.6179401993355</v>
      </c>
      <c r="E89" s="62" t="n">
        <v>342</v>
      </c>
      <c r="F89" s="29" t="n">
        <v>63.4502923976608</v>
      </c>
      <c r="G89" s="62" t="n">
        <v>610</v>
      </c>
      <c r="H89" s="80" t="n">
        <v>51.3114754098361</v>
      </c>
      <c r="I89" s="62" t="n">
        <v>281</v>
      </c>
      <c r="J89" s="80" t="n">
        <v>79.0035587188612</v>
      </c>
      <c r="K89" s="78" t="n">
        <v>272</v>
      </c>
      <c r="L89" s="85" t="n">
        <v>25.7352941176471</v>
      </c>
      <c r="M89" s="32" t="n">
        <v>103</v>
      </c>
      <c r="N89" s="32" t="n">
        <v>59</v>
      </c>
      <c r="O89" s="33" t="n">
        <v>0.572815533980582</v>
      </c>
      <c r="P89" s="34" t="s">
        <v>20</v>
      </c>
      <c r="Q89" s="64" t="n">
        <v>652</v>
      </c>
      <c r="R89" s="65" t="n">
        <v>605</v>
      </c>
      <c r="S89" s="66" t="n">
        <v>0.927914110429448</v>
      </c>
      <c r="T89" s="38" t="s">
        <v>20</v>
      </c>
      <c r="U89" s="53" t="n">
        <v>10553</v>
      </c>
      <c r="V89" s="40" t="n">
        <f aca="false">C89+M89+Q89</f>
        <v>2260</v>
      </c>
      <c r="W89" s="54" t="n">
        <f aca="false">V89/U89</f>
        <v>0.214157111721785</v>
      </c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</row>
    <row r="90" s="42" customFormat="true" ht="32.25" hidden="false" customHeight="true" outlineLevel="0" collapsed="false">
      <c r="A90" s="24" t="s">
        <v>192</v>
      </c>
      <c r="B90" s="25" t="s">
        <v>193</v>
      </c>
      <c r="C90" s="26" t="n">
        <f aca="false">E90+G90+I90+K90</f>
        <v>78</v>
      </c>
      <c r="D90" s="27" t="n">
        <v>58.974358974359</v>
      </c>
      <c r="E90" s="62" t="n">
        <v>18</v>
      </c>
      <c r="F90" s="29" t="n">
        <v>55.5555555555556</v>
      </c>
      <c r="G90" s="62" t="n">
        <v>32</v>
      </c>
      <c r="H90" s="80" t="n">
        <v>59.375</v>
      </c>
      <c r="I90" s="62" t="n">
        <v>14</v>
      </c>
      <c r="J90" s="80" t="n">
        <v>35.7142857142857</v>
      </c>
      <c r="K90" s="78" t="n">
        <v>14</v>
      </c>
      <c r="L90" s="31" t="n">
        <v>85.7142857142857</v>
      </c>
      <c r="M90" s="32" t="n">
        <v>24</v>
      </c>
      <c r="N90" s="32" t="n">
        <v>5</v>
      </c>
      <c r="O90" s="33" t="n">
        <v>0.208333333333333</v>
      </c>
      <c r="P90" s="34" t="s">
        <v>194</v>
      </c>
      <c r="Q90" s="81" t="n">
        <v>100</v>
      </c>
      <c r="R90" s="82" t="n">
        <v>79</v>
      </c>
      <c r="S90" s="66" t="n">
        <v>0.79</v>
      </c>
      <c r="T90" s="38" t="s">
        <v>20</v>
      </c>
      <c r="U90" s="53" t="n">
        <v>47610</v>
      </c>
      <c r="V90" s="40" t="n">
        <f aca="false">C90+M90+Q90</f>
        <v>202</v>
      </c>
      <c r="W90" s="41" t="n">
        <f aca="false">V90/U90</f>
        <v>0.0042428061331653</v>
      </c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</row>
    <row r="91" customFormat="false" ht="32.25" hidden="false" customHeight="true" outlineLevel="0" collapsed="false">
      <c r="A91" s="24" t="s">
        <v>195</v>
      </c>
      <c r="B91" s="25" t="s">
        <v>196</v>
      </c>
      <c r="C91" s="26" t="n">
        <f aca="false">E91+G91+I91+K91</f>
        <v>0</v>
      </c>
      <c r="D91" s="67"/>
      <c r="E91" s="67"/>
      <c r="F91" s="67"/>
      <c r="G91" s="67"/>
      <c r="H91" s="67"/>
      <c r="I91" s="67"/>
      <c r="J91" s="67"/>
      <c r="K91" s="67"/>
      <c r="L91" s="68"/>
      <c r="M91" s="104"/>
      <c r="N91" s="32"/>
      <c r="O91" s="71"/>
      <c r="P91" s="105"/>
      <c r="Q91" s="64"/>
      <c r="R91" s="65"/>
      <c r="S91" s="65"/>
      <c r="T91" s="79"/>
      <c r="U91" s="76"/>
      <c r="V91" s="40" t="n">
        <f aca="false">C91+M91+Q91</f>
        <v>0</v>
      </c>
      <c r="W91" s="77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</row>
    <row r="92" s="42" customFormat="true" ht="32.25" hidden="false" customHeight="true" outlineLevel="0" collapsed="false">
      <c r="A92" s="24" t="s">
        <v>197</v>
      </c>
      <c r="B92" s="25" t="s">
        <v>198</v>
      </c>
      <c r="C92" s="26" t="n">
        <f aca="false">E92+G92+I92+K92</f>
        <v>227</v>
      </c>
      <c r="D92" s="27" t="n">
        <v>86.784140969163</v>
      </c>
      <c r="E92" s="62" t="n">
        <v>55</v>
      </c>
      <c r="F92" s="29" t="n">
        <v>89.0909090909091</v>
      </c>
      <c r="G92" s="62" t="n">
        <v>92</v>
      </c>
      <c r="H92" s="80" t="n">
        <v>89.1304347826087</v>
      </c>
      <c r="I92" s="62" t="n">
        <v>41</v>
      </c>
      <c r="J92" s="80" t="n">
        <v>97.56</v>
      </c>
      <c r="K92" s="78" t="n">
        <v>39</v>
      </c>
      <c r="L92" s="31" t="n">
        <v>66.67</v>
      </c>
      <c r="M92" s="32" t="n">
        <v>52</v>
      </c>
      <c r="N92" s="32" t="n">
        <v>50</v>
      </c>
      <c r="O92" s="33" t="n">
        <v>0.961538461538462</v>
      </c>
      <c r="P92" s="34" t="s">
        <v>20</v>
      </c>
      <c r="Q92" s="81" t="n">
        <v>371</v>
      </c>
      <c r="R92" s="82" t="n">
        <v>364</v>
      </c>
      <c r="S92" s="66" t="n">
        <v>0.981132075471698</v>
      </c>
      <c r="T92" s="38" t="s">
        <v>20</v>
      </c>
      <c r="U92" s="53" t="n">
        <v>1015</v>
      </c>
      <c r="V92" s="40" t="n">
        <f aca="false">C92+M92+Q92</f>
        <v>650</v>
      </c>
      <c r="W92" s="54" t="n">
        <f aca="false">V92/U92</f>
        <v>0.640394088669951</v>
      </c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</row>
    <row r="93" s="42" customFormat="true" ht="32.25" hidden="false" customHeight="true" outlineLevel="0" collapsed="false">
      <c r="A93" s="24" t="s">
        <v>199</v>
      </c>
      <c r="B93" s="25" t="s">
        <v>200</v>
      </c>
      <c r="C93" s="26" t="n">
        <f aca="false">E93+G93+I93+K93</f>
        <v>473</v>
      </c>
      <c r="D93" s="27" t="n">
        <v>79.9154334038055</v>
      </c>
      <c r="E93" s="62" t="n">
        <v>120</v>
      </c>
      <c r="F93" s="29" t="n">
        <v>82.5</v>
      </c>
      <c r="G93" s="62" t="n">
        <v>188</v>
      </c>
      <c r="H93" s="80" t="n">
        <v>77.1276595744681</v>
      </c>
      <c r="I93" s="62" t="n">
        <v>84</v>
      </c>
      <c r="J93" s="80" t="n">
        <v>95.24</v>
      </c>
      <c r="K93" s="78" t="n">
        <v>81</v>
      </c>
      <c r="L93" s="98" t="n">
        <v>66.67</v>
      </c>
      <c r="M93" s="32" t="n">
        <v>63</v>
      </c>
      <c r="N93" s="32" t="n">
        <v>37</v>
      </c>
      <c r="O93" s="33" t="n">
        <v>0.587301587301587</v>
      </c>
      <c r="P93" s="34" t="s">
        <v>20</v>
      </c>
      <c r="Q93" s="64" t="n">
        <v>615</v>
      </c>
      <c r="R93" s="65" t="n">
        <v>581</v>
      </c>
      <c r="S93" s="66" t="n">
        <v>0.944715447154472</v>
      </c>
      <c r="T93" s="38" t="s">
        <v>20</v>
      </c>
      <c r="U93" s="53" t="n">
        <v>29376</v>
      </c>
      <c r="V93" s="40" t="n">
        <f aca="false">C93+M93+Q93</f>
        <v>1151</v>
      </c>
      <c r="W93" s="54" t="n">
        <f aca="false">V93/U93</f>
        <v>0.0391816448801743</v>
      </c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</row>
    <row r="94" s="42" customFormat="true" ht="32.25" hidden="false" customHeight="true" outlineLevel="0" collapsed="false">
      <c r="A94" s="24" t="s">
        <v>201</v>
      </c>
      <c r="B94" s="25" t="s">
        <v>202</v>
      </c>
      <c r="C94" s="26" t="n">
        <f aca="false">E94+G94+I94+K94</f>
        <v>1916</v>
      </c>
      <c r="D94" s="27" t="n">
        <v>75</v>
      </c>
      <c r="E94" s="62" t="n">
        <v>461</v>
      </c>
      <c r="F94" s="29" t="n">
        <v>79.6095444685466</v>
      </c>
      <c r="G94" s="62" t="n">
        <v>769</v>
      </c>
      <c r="H94" s="80" t="n">
        <v>72.1716514954486</v>
      </c>
      <c r="I94" s="62" t="n">
        <v>348</v>
      </c>
      <c r="J94" s="80" t="n">
        <v>93.3908045977011</v>
      </c>
      <c r="K94" s="78" t="n">
        <v>338</v>
      </c>
      <c r="L94" s="31" t="n">
        <v>56.2130177514793</v>
      </c>
      <c r="M94" s="32" t="n">
        <v>452</v>
      </c>
      <c r="N94" s="32" t="n">
        <v>361</v>
      </c>
      <c r="O94" s="33" t="n">
        <v>0.798672566371681</v>
      </c>
      <c r="P94" s="34" t="s">
        <v>20</v>
      </c>
      <c r="Q94" s="81" t="n">
        <v>3501</v>
      </c>
      <c r="R94" s="82" t="n">
        <v>3361</v>
      </c>
      <c r="S94" s="66" t="n">
        <v>0.960011425307055</v>
      </c>
      <c r="T94" s="38" t="s">
        <v>20</v>
      </c>
      <c r="U94" s="53" t="n">
        <v>31427</v>
      </c>
      <c r="V94" s="40" t="n">
        <f aca="false">C94+M94+Q94</f>
        <v>5869</v>
      </c>
      <c r="W94" s="54" t="n">
        <f aca="false">V94/U94</f>
        <v>0.186750246603239</v>
      </c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</row>
    <row r="95" s="42" customFormat="true" ht="32.25" hidden="false" customHeight="true" outlineLevel="0" collapsed="false">
      <c r="A95" s="24" t="s">
        <v>203</v>
      </c>
      <c r="B95" s="25" t="s">
        <v>204</v>
      </c>
      <c r="C95" s="26" t="n">
        <f aca="false">E95+G95+I95+K95</f>
        <v>78</v>
      </c>
      <c r="D95" s="27" t="n">
        <v>69.2307692307692</v>
      </c>
      <c r="E95" s="62" t="n">
        <v>19</v>
      </c>
      <c r="F95" s="29" t="n">
        <v>84.2105263157895</v>
      </c>
      <c r="G95" s="62" t="n">
        <v>31</v>
      </c>
      <c r="H95" s="80" t="n">
        <v>58.0645161290323</v>
      </c>
      <c r="I95" s="62" t="n">
        <v>14</v>
      </c>
      <c r="J95" s="80" t="n">
        <v>85.7142857142857</v>
      </c>
      <c r="K95" s="78" t="n">
        <v>14</v>
      </c>
      <c r="L95" s="31" t="n">
        <v>57.1428571428571</v>
      </c>
      <c r="M95" s="32" t="n">
        <v>12</v>
      </c>
      <c r="N95" s="32" t="n">
        <v>6</v>
      </c>
      <c r="O95" s="33" t="n">
        <v>0.5</v>
      </c>
      <c r="P95" s="38" t="s">
        <v>205</v>
      </c>
      <c r="Q95" s="64" t="n">
        <v>99</v>
      </c>
      <c r="R95" s="65" t="n">
        <v>89</v>
      </c>
      <c r="S95" s="66" t="n">
        <v>0.898989898989899</v>
      </c>
      <c r="T95" s="38" t="s">
        <v>20</v>
      </c>
      <c r="U95" s="53" t="n">
        <v>14250</v>
      </c>
      <c r="V95" s="40" t="n">
        <f aca="false">C95+M95+Q95</f>
        <v>189</v>
      </c>
      <c r="W95" s="41" t="n">
        <f aca="false">V95/U95</f>
        <v>0.0132631578947368</v>
      </c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</row>
    <row r="96" customFormat="false" ht="32.25" hidden="false" customHeight="true" outlineLevel="0" collapsed="false">
      <c r="A96" s="24" t="s">
        <v>206</v>
      </c>
      <c r="B96" s="25" t="s">
        <v>207</v>
      </c>
      <c r="C96" s="26" t="n">
        <f aca="false">E96+G96+I96+K96</f>
        <v>6</v>
      </c>
      <c r="D96" s="27" t="n">
        <v>100</v>
      </c>
      <c r="E96" s="62" t="n">
        <v>2</v>
      </c>
      <c r="F96" s="29" t="n">
        <v>100</v>
      </c>
      <c r="G96" s="62" t="n">
        <v>2</v>
      </c>
      <c r="H96" s="80" t="n">
        <v>100</v>
      </c>
      <c r="I96" s="62" t="n">
        <v>1</v>
      </c>
      <c r="J96" s="80" t="n">
        <v>100</v>
      </c>
      <c r="K96" s="78" t="n">
        <v>1</v>
      </c>
      <c r="L96" s="31" t="n">
        <v>100</v>
      </c>
      <c r="M96" s="64" t="n">
        <v>0</v>
      </c>
      <c r="N96" s="65" t="n">
        <v>0</v>
      </c>
      <c r="O96" s="65" t="s">
        <v>121</v>
      </c>
      <c r="P96" s="38" t="s">
        <v>169</v>
      </c>
      <c r="Q96" s="81" t="n">
        <v>14</v>
      </c>
      <c r="R96" s="82" t="n">
        <v>14</v>
      </c>
      <c r="S96" s="86" t="n">
        <v>1</v>
      </c>
      <c r="T96" s="46" t="s">
        <v>23</v>
      </c>
      <c r="U96" s="53" t="n">
        <v>129</v>
      </c>
      <c r="V96" s="40" t="n">
        <f aca="false">C96+M96+Q96</f>
        <v>20</v>
      </c>
      <c r="W96" s="54" t="n">
        <f aca="false">V96/U96</f>
        <v>0.155038759689922</v>
      </c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</row>
    <row r="97" s="42" customFormat="true" ht="32.25" hidden="false" customHeight="true" outlineLevel="0" collapsed="false">
      <c r="A97" s="24" t="s">
        <v>208</v>
      </c>
      <c r="B97" s="25" t="s">
        <v>209</v>
      </c>
      <c r="C97" s="26" t="n">
        <f aca="false">E97+G97+I97+K97</f>
        <v>6</v>
      </c>
      <c r="D97" s="106" t="n">
        <v>16.6666666666667</v>
      </c>
      <c r="E97" s="62" t="n">
        <v>2</v>
      </c>
      <c r="F97" s="29" t="n">
        <v>50</v>
      </c>
      <c r="G97" s="62" t="n">
        <v>2</v>
      </c>
      <c r="H97" s="107" t="n">
        <v>0</v>
      </c>
      <c r="I97" s="62" t="n">
        <v>1</v>
      </c>
      <c r="J97" s="107" t="n">
        <v>0</v>
      </c>
      <c r="K97" s="78" t="n">
        <v>1</v>
      </c>
      <c r="L97" s="85" t="n">
        <v>0</v>
      </c>
      <c r="M97" s="32" t="n">
        <v>1</v>
      </c>
      <c r="N97" s="32" t="n">
        <v>1</v>
      </c>
      <c r="O97" s="33" t="n">
        <v>1</v>
      </c>
      <c r="P97" s="38" t="s">
        <v>205</v>
      </c>
      <c r="Q97" s="81" t="n">
        <v>1</v>
      </c>
      <c r="R97" s="82" t="n">
        <v>1</v>
      </c>
      <c r="S97" s="66" t="n">
        <v>1</v>
      </c>
      <c r="T97" s="46" t="s">
        <v>23</v>
      </c>
      <c r="U97" s="53" t="n">
        <v>1607</v>
      </c>
      <c r="V97" s="40" t="n">
        <f aca="false">C97+M97+Q97</f>
        <v>8</v>
      </c>
      <c r="W97" s="41" t="n">
        <f aca="false">V97/U97</f>
        <v>0.00497822028624767</v>
      </c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</row>
    <row r="98" s="42" customFormat="true" ht="32.25" hidden="false" customHeight="true" outlineLevel="0" collapsed="false">
      <c r="A98" s="24" t="s">
        <v>210</v>
      </c>
      <c r="B98" s="25" t="s">
        <v>211</v>
      </c>
      <c r="C98" s="26" t="n">
        <f aca="false">E98+G98+I98+K98</f>
        <v>6</v>
      </c>
      <c r="D98" s="27" t="n">
        <v>66.6666666666667</v>
      </c>
      <c r="E98" s="62" t="n">
        <v>3</v>
      </c>
      <c r="F98" s="29" t="n">
        <v>66.6666666666667</v>
      </c>
      <c r="G98" s="62" t="n">
        <v>3</v>
      </c>
      <c r="H98" s="80" t="n">
        <v>66.6666666666667</v>
      </c>
      <c r="I98" s="62" t="n">
        <v>0</v>
      </c>
      <c r="J98" s="80" t="s">
        <v>120</v>
      </c>
      <c r="K98" s="78" t="n">
        <v>0</v>
      </c>
      <c r="L98" s="31" t="s">
        <v>120</v>
      </c>
      <c r="M98" s="32" t="n">
        <v>1</v>
      </c>
      <c r="N98" s="32" t="n">
        <v>1</v>
      </c>
      <c r="O98" s="33" t="n">
        <v>1</v>
      </c>
      <c r="P98" s="46" t="s">
        <v>23</v>
      </c>
      <c r="Q98" s="64" t="n">
        <v>1</v>
      </c>
      <c r="R98" s="65" t="n">
        <v>1</v>
      </c>
      <c r="S98" s="66" t="n">
        <v>1</v>
      </c>
      <c r="T98" s="46" t="s">
        <v>23</v>
      </c>
      <c r="U98" s="53" t="n">
        <v>18105</v>
      </c>
      <c r="V98" s="40" t="n">
        <f aca="false">C98+M98+Q98</f>
        <v>8</v>
      </c>
      <c r="W98" s="41" t="n">
        <f aca="false">V98/U98</f>
        <v>0.00044186688760011</v>
      </c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</row>
    <row r="99" s="101" customFormat="true" ht="32.25" hidden="false" customHeight="true" outlineLevel="0" collapsed="false">
      <c r="A99" s="108" t="s">
        <v>212</v>
      </c>
      <c r="B99" s="109" t="s">
        <v>213</v>
      </c>
      <c r="C99" s="26" t="n">
        <f aca="false">E99+G99+I99+K99</f>
        <v>397</v>
      </c>
      <c r="D99" s="110" t="n">
        <v>63.9798488664987</v>
      </c>
      <c r="E99" s="62" t="n">
        <v>92</v>
      </c>
      <c r="F99" s="29" t="n">
        <v>66.304347826087</v>
      </c>
      <c r="G99" s="62" t="n">
        <v>159</v>
      </c>
      <c r="H99" s="30" t="n">
        <v>72.3270440251572</v>
      </c>
      <c r="I99" s="62" t="n">
        <v>74</v>
      </c>
      <c r="J99" s="80" t="n">
        <v>85.14</v>
      </c>
      <c r="K99" s="78" t="n">
        <v>72</v>
      </c>
      <c r="L99" s="85" t="n">
        <v>20.83</v>
      </c>
      <c r="M99" s="111" t="n">
        <v>70</v>
      </c>
      <c r="N99" s="111" t="n">
        <v>53</v>
      </c>
      <c r="O99" s="112" t="n">
        <v>0.757142857142857</v>
      </c>
      <c r="P99" s="113" t="s">
        <v>20</v>
      </c>
      <c r="Q99" s="114" t="n">
        <v>462</v>
      </c>
      <c r="R99" s="115" t="n">
        <v>433</v>
      </c>
      <c r="S99" s="116" t="n">
        <v>0.937229437229437</v>
      </c>
      <c r="T99" s="117" t="s">
        <v>20</v>
      </c>
      <c r="U99" s="118" t="n">
        <v>14385</v>
      </c>
      <c r="V99" s="40" t="n">
        <f aca="false">C99+M99+Q99</f>
        <v>929</v>
      </c>
      <c r="W99" s="119" t="n">
        <f aca="false">V99/U99</f>
        <v>0.0645811609315259</v>
      </c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</row>
    <row r="100" customFormat="false" ht="32.25" hidden="false" customHeight="true" outlineLevel="0" collapsed="false">
      <c r="A100" s="120"/>
      <c r="B100" s="121" t="s">
        <v>214</v>
      </c>
      <c r="C100" s="122" t="n">
        <v>55830</v>
      </c>
      <c r="D100" s="123" t="n">
        <v>81.579795808705</v>
      </c>
      <c r="E100" s="122" t="n">
        <v>13420</v>
      </c>
      <c r="F100" s="124" t="n">
        <v>78.0774962742176</v>
      </c>
      <c r="G100" s="122" t="n">
        <v>13118</v>
      </c>
      <c r="H100" s="125" t="n">
        <v>74.2719926818113</v>
      </c>
      <c r="I100" s="122" t="n">
        <v>6191</v>
      </c>
      <c r="J100" s="124" t="n">
        <v>88.0794701986755</v>
      </c>
      <c r="K100" s="122" t="n">
        <v>6045</v>
      </c>
      <c r="L100" s="126" t="n">
        <v>81.852770885029</v>
      </c>
      <c r="M100" s="127" t="n">
        <v>19429</v>
      </c>
      <c r="N100" s="127" t="n">
        <v>14611</v>
      </c>
      <c r="O100" s="128" t="n">
        <v>0.752020176025529</v>
      </c>
      <c r="P100" s="129"/>
      <c r="Q100" s="130" t="n">
        <v>76392</v>
      </c>
      <c r="R100" s="131" t="n">
        <v>70766</v>
      </c>
      <c r="S100" s="37" t="n">
        <v>0.926353544873809</v>
      </c>
      <c r="T100" s="132"/>
      <c r="U100" s="133" t="n">
        <v>3373402</v>
      </c>
      <c r="V100" s="40" t="n">
        <f aca="false">C100+M100+Q100</f>
        <v>151651</v>
      </c>
      <c r="W100" s="134" t="n">
        <f aca="false">V100/U100</f>
        <v>0.0449549149493597</v>
      </c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</row>
    <row r="101" customFormat="false" ht="32.25" hidden="false" customHeight="true" outlineLevel="0" collapsed="false">
      <c r="B101" s="135"/>
      <c r="F101" s="136"/>
      <c r="G101" s="136"/>
      <c r="H101" s="136"/>
      <c r="I101" s="136"/>
      <c r="J101" s="136"/>
      <c r="K101" s="136"/>
      <c r="L101" s="136"/>
      <c r="M101" s="137"/>
      <c r="N101" s="137"/>
      <c r="O101" s="138"/>
      <c r="Q101" s="138"/>
      <c r="R101" s="138"/>
      <c r="S101" s="138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</row>
    <row r="102" customFormat="false" ht="32.25" hidden="false" customHeight="true" outlineLevel="0" collapsed="false">
      <c r="B102" s="135"/>
      <c r="F102" s="136"/>
      <c r="G102" s="136"/>
      <c r="H102" s="136"/>
      <c r="I102" s="136"/>
      <c r="J102" s="136"/>
      <c r="K102" s="136"/>
      <c r="L102" s="136"/>
      <c r="M102" s="6"/>
      <c r="N102" s="6"/>
      <c r="O102" s="6"/>
      <c r="P102" s="7"/>
      <c r="Q102" s="6"/>
      <c r="R102" s="6"/>
      <c r="S102" s="6"/>
      <c r="T102" s="7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</row>
    <row r="103" customFormat="false" ht="32.25" hidden="false" customHeight="true" outlineLevel="0" collapsed="false">
      <c r="B103" s="135"/>
      <c r="E103" s="139"/>
      <c r="F103" s="136"/>
      <c r="G103" s="136"/>
      <c r="H103" s="136"/>
      <c r="I103" s="136"/>
      <c r="J103" s="136"/>
      <c r="K103" s="136"/>
      <c r="L103" s="136"/>
      <c r="M103" s="6"/>
      <c r="N103" s="6"/>
      <c r="O103" s="6"/>
      <c r="P103" s="7"/>
      <c r="Q103" s="6"/>
      <c r="R103" s="6"/>
      <c r="S103" s="6"/>
      <c r="T103" s="7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</row>
    <row r="104" customFormat="false" ht="32.25" hidden="false" customHeight="true" outlineLevel="0" collapsed="false">
      <c r="B104" s="135"/>
      <c r="E104" s="139"/>
      <c r="F104" s="136"/>
      <c r="G104" s="136"/>
      <c r="H104" s="136"/>
      <c r="I104" s="136"/>
      <c r="J104" s="136"/>
      <c r="K104" s="136"/>
      <c r="L104" s="136"/>
      <c r="M104" s="6"/>
      <c r="N104" s="6"/>
      <c r="O104" s="6"/>
      <c r="P104" s="7"/>
      <c r="Q104" s="6"/>
      <c r="R104" s="6"/>
      <c r="S104" s="6"/>
      <c r="T104" s="7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</row>
    <row r="105" customFormat="false" ht="32.25" hidden="false" customHeight="true" outlineLevel="0" collapsed="false">
      <c r="B105" s="135"/>
      <c r="E105" s="139"/>
      <c r="F105" s="136"/>
      <c r="G105" s="136"/>
      <c r="H105" s="136"/>
      <c r="I105" s="136"/>
      <c r="J105" s="136"/>
      <c r="K105" s="136"/>
      <c r="L105" s="136"/>
      <c r="M105" s="6"/>
      <c r="N105" s="6"/>
      <c r="O105" s="6"/>
      <c r="P105" s="7"/>
      <c r="Q105" s="6"/>
      <c r="R105" s="6"/>
      <c r="S105" s="6"/>
      <c r="T105" s="7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</row>
    <row r="106" customFormat="false" ht="32.25" hidden="false" customHeight="true" outlineLevel="0" collapsed="false">
      <c r="E106" s="139"/>
      <c r="F106" s="136"/>
      <c r="G106" s="136"/>
      <c r="H106" s="136"/>
      <c r="I106" s="136"/>
      <c r="J106" s="136"/>
      <c r="K106" s="136"/>
      <c r="L106" s="136"/>
      <c r="M106" s="6"/>
      <c r="N106" s="6"/>
      <c r="O106" s="6"/>
      <c r="P106" s="7"/>
      <c r="Q106" s="6"/>
      <c r="R106" s="6"/>
      <c r="S106" s="6"/>
      <c r="T106" s="7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</row>
    <row r="107" customFormat="false" ht="32.25" hidden="false" customHeight="true" outlineLevel="0" collapsed="false">
      <c r="E107" s="139"/>
      <c r="F107" s="136"/>
      <c r="G107" s="136"/>
      <c r="H107" s="136"/>
      <c r="I107" s="136"/>
      <c r="J107" s="136"/>
      <c r="K107" s="136"/>
      <c r="L107" s="136"/>
      <c r="M107" s="6"/>
      <c r="N107" s="6"/>
      <c r="O107" s="6"/>
      <c r="P107" s="7"/>
      <c r="Q107" s="6"/>
      <c r="R107" s="6"/>
      <c r="S107" s="6"/>
      <c r="T107" s="7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</row>
    <row r="108" customFormat="false" ht="32.25" hidden="false" customHeight="true" outlineLevel="0" collapsed="false">
      <c r="E108" s="139"/>
      <c r="F108" s="136"/>
      <c r="G108" s="136"/>
      <c r="H108" s="136"/>
      <c r="I108" s="136"/>
      <c r="J108" s="136"/>
      <c r="K108" s="136"/>
      <c r="L108" s="136"/>
      <c r="M108" s="6"/>
      <c r="N108" s="6"/>
      <c r="O108" s="6"/>
      <c r="P108" s="7"/>
      <c r="Q108" s="6"/>
      <c r="R108" s="6"/>
      <c r="S108" s="6"/>
      <c r="T108" s="7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</row>
    <row r="109" customFormat="false" ht="32.25" hidden="false" customHeight="true" outlineLevel="0" collapsed="false">
      <c r="E109" s="139"/>
      <c r="F109" s="136"/>
      <c r="G109" s="136"/>
      <c r="H109" s="136"/>
      <c r="I109" s="136"/>
      <c r="J109" s="136"/>
      <c r="K109" s="136"/>
      <c r="L109" s="136"/>
      <c r="M109" s="6"/>
      <c r="N109" s="6"/>
      <c r="O109" s="6"/>
      <c r="P109" s="7"/>
      <c r="Q109" s="6"/>
      <c r="R109" s="6"/>
      <c r="S109" s="6"/>
      <c r="T109" s="7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</row>
    <row r="110" customFormat="false" ht="32.25" hidden="false" customHeight="true" outlineLevel="0" collapsed="false">
      <c r="E110" s="139"/>
      <c r="F110" s="136"/>
      <c r="G110" s="136"/>
      <c r="H110" s="136"/>
      <c r="I110" s="136"/>
      <c r="J110" s="136"/>
      <c r="K110" s="136"/>
      <c r="L110" s="136"/>
      <c r="M110" s="6"/>
      <c r="N110" s="6"/>
      <c r="O110" s="6"/>
      <c r="P110" s="7"/>
      <c r="Q110" s="6"/>
      <c r="R110" s="6"/>
      <c r="S110" s="6"/>
      <c r="T110" s="7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</row>
    <row r="111" customFormat="false" ht="32.25" hidden="false" customHeight="true" outlineLevel="0" collapsed="false">
      <c r="E111" s="139"/>
      <c r="F111" s="136"/>
      <c r="G111" s="136"/>
      <c r="H111" s="136"/>
      <c r="I111" s="136"/>
      <c r="J111" s="136"/>
      <c r="K111" s="136"/>
      <c r="L111" s="136"/>
      <c r="M111" s="6"/>
      <c r="N111" s="6"/>
      <c r="O111" s="6"/>
      <c r="P111" s="7"/>
      <c r="Q111" s="6"/>
      <c r="R111" s="6"/>
      <c r="S111" s="6"/>
      <c r="T111" s="7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</row>
    <row r="112" customFormat="false" ht="32.25" hidden="false" customHeight="true" outlineLevel="0" collapsed="false">
      <c r="E112" s="139"/>
      <c r="F112" s="136"/>
      <c r="G112" s="136"/>
      <c r="H112" s="136"/>
      <c r="I112" s="136"/>
      <c r="J112" s="136"/>
      <c r="K112" s="136"/>
      <c r="L112" s="136"/>
      <c r="M112" s="6"/>
      <c r="N112" s="6"/>
      <c r="O112" s="6"/>
      <c r="P112" s="7"/>
      <c r="Q112" s="6"/>
      <c r="R112" s="6"/>
      <c r="S112" s="6"/>
      <c r="T112" s="7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</row>
    <row r="113" customFormat="false" ht="32.25" hidden="false" customHeight="true" outlineLevel="0" collapsed="false">
      <c r="E113" s="139"/>
      <c r="F113" s="136"/>
      <c r="G113" s="136"/>
      <c r="H113" s="136"/>
      <c r="I113" s="136"/>
      <c r="J113" s="136"/>
      <c r="K113" s="136"/>
      <c r="L113" s="136"/>
      <c r="M113" s="6"/>
      <c r="N113" s="6"/>
      <c r="O113" s="6"/>
      <c r="P113" s="7"/>
      <c r="Q113" s="6"/>
      <c r="R113" s="6"/>
      <c r="S113" s="6"/>
      <c r="T113" s="7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</row>
    <row r="114" customFormat="false" ht="32.25" hidden="false" customHeight="true" outlineLevel="0" collapsed="false">
      <c r="E114" s="139"/>
      <c r="F114" s="136"/>
      <c r="G114" s="136"/>
      <c r="H114" s="136"/>
      <c r="I114" s="136"/>
      <c r="J114" s="136"/>
      <c r="K114" s="136"/>
      <c r="L114" s="136"/>
      <c r="M114" s="6"/>
      <c r="N114" s="6"/>
      <c r="O114" s="6"/>
      <c r="P114" s="7"/>
      <c r="Q114" s="6"/>
      <c r="R114" s="6"/>
      <c r="S114" s="6"/>
      <c r="T114" s="7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</row>
    <row r="115" customFormat="false" ht="32.25" hidden="false" customHeight="true" outlineLevel="0" collapsed="false">
      <c r="E115" s="139"/>
      <c r="F115" s="136"/>
      <c r="G115" s="136"/>
      <c r="H115" s="136"/>
      <c r="I115" s="136"/>
      <c r="J115" s="136"/>
      <c r="K115" s="136"/>
      <c r="L115" s="136"/>
      <c r="M115" s="6"/>
      <c r="N115" s="6"/>
      <c r="O115" s="6"/>
      <c r="P115" s="7"/>
      <c r="Q115" s="6"/>
      <c r="R115" s="6"/>
      <c r="S115" s="6"/>
      <c r="T115" s="7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</row>
    <row r="116" customFormat="false" ht="32.25" hidden="false" customHeight="true" outlineLevel="0" collapsed="false">
      <c r="E116" s="139"/>
      <c r="F116" s="136"/>
      <c r="G116" s="136"/>
      <c r="H116" s="136"/>
      <c r="I116" s="136"/>
      <c r="J116" s="136"/>
      <c r="K116" s="136"/>
      <c r="L116" s="136"/>
      <c r="M116" s="6"/>
      <c r="N116" s="6"/>
      <c r="O116" s="6"/>
      <c r="P116" s="7"/>
      <c r="Q116" s="6"/>
      <c r="R116" s="6"/>
      <c r="S116" s="6"/>
      <c r="T116" s="7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</row>
    <row r="117" customFormat="false" ht="32.25" hidden="false" customHeight="true" outlineLevel="0" collapsed="false">
      <c r="E117" s="139"/>
      <c r="F117" s="136"/>
      <c r="G117" s="136"/>
      <c r="H117" s="136"/>
      <c r="I117" s="136"/>
      <c r="J117" s="136"/>
      <c r="K117" s="136"/>
      <c r="L117" s="136"/>
      <c r="M117" s="6"/>
      <c r="N117" s="6"/>
      <c r="O117" s="6"/>
      <c r="P117" s="7"/>
      <c r="Q117" s="6"/>
      <c r="R117" s="6"/>
      <c r="S117" s="6"/>
      <c r="T117" s="7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</row>
    <row r="118" customFormat="false" ht="32.25" hidden="false" customHeight="true" outlineLevel="0" collapsed="false">
      <c r="E118" s="139"/>
      <c r="F118" s="136"/>
      <c r="G118" s="136"/>
      <c r="H118" s="136"/>
      <c r="I118" s="136"/>
      <c r="J118" s="136"/>
      <c r="K118" s="136"/>
      <c r="L118" s="136"/>
      <c r="M118" s="6"/>
      <c r="N118" s="6"/>
      <c r="O118" s="6"/>
      <c r="P118" s="7"/>
      <c r="Q118" s="6"/>
      <c r="R118" s="6"/>
      <c r="S118" s="6"/>
      <c r="T118" s="7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</row>
    <row r="119" customFormat="false" ht="32.25" hidden="false" customHeight="true" outlineLevel="0" collapsed="false">
      <c r="E119" s="139"/>
      <c r="F119" s="136"/>
      <c r="G119" s="136"/>
      <c r="H119" s="136"/>
      <c r="I119" s="136"/>
      <c r="J119" s="136"/>
      <c r="K119" s="136"/>
      <c r="L119" s="136"/>
      <c r="M119" s="6"/>
      <c r="N119" s="6"/>
      <c r="O119" s="6"/>
      <c r="P119" s="7"/>
      <c r="Q119" s="6"/>
      <c r="R119" s="6"/>
      <c r="S119" s="6"/>
      <c r="T119" s="7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</row>
    <row r="120" customFormat="false" ht="32.25" hidden="false" customHeight="true" outlineLevel="0" collapsed="false">
      <c r="E120" s="139"/>
      <c r="F120" s="136"/>
      <c r="G120" s="136"/>
      <c r="H120" s="136"/>
      <c r="I120" s="136"/>
      <c r="J120" s="136"/>
      <c r="K120" s="136"/>
      <c r="L120" s="136"/>
      <c r="M120" s="6"/>
      <c r="N120" s="6"/>
      <c r="O120" s="6"/>
      <c r="P120" s="7"/>
      <c r="Q120" s="6"/>
      <c r="R120" s="6"/>
      <c r="S120" s="6"/>
      <c r="T120" s="7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</row>
    <row r="121" customFormat="false" ht="32.25" hidden="false" customHeight="true" outlineLevel="0" collapsed="false">
      <c r="E121" s="139"/>
      <c r="F121" s="136"/>
      <c r="G121" s="136"/>
      <c r="H121" s="136"/>
      <c r="I121" s="136"/>
      <c r="J121" s="136"/>
      <c r="K121" s="136"/>
      <c r="L121" s="136"/>
      <c r="M121" s="6"/>
      <c r="N121" s="6"/>
      <c r="O121" s="6"/>
      <c r="P121" s="7"/>
      <c r="Q121" s="6"/>
      <c r="R121" s="6"/>
      <c r="S121" s="6"/>
      <c r="T121" s="7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</row>
    <row r="122" customFormat="false" ht="32.25" hidden="false" customHeight="true" outlineLevel="0" collapsed="false">
      <c r="E122" s="139"/>
      <c r="F122" s="136"/>
      <c r="G122" s="136"/>
      <c r="H122" s="136"/>
      <c r="I122" s="136"/>
      <c r="J122" s="136"/>
      <c r="K122" s="136"/>
      <c r="L122" s="136"/>
      <c r="M122" s="6"/>
      <c r="N122" s="6"/>
      <c r="O122" s="6"/>
      <c r="P122" s="7"/>
      <c r="Q122" s="6"/>
      <c r="R122" s="6"/>
      <c r="S122" s="6"/>
      <c r="T122" s="7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</row>
    <row r="123" customFormat="false" ht="32.25" hidden="false" customHeight="true" outlineLevel="0" collapsed="false">
      <c r="E123" s="139"/>
      <c r="F123" s="136"/>
      <c r="G123" s="136"/>
      <c r="H123" s="136"/>
      <c r="I123" s="136"/>
      <c r="J123" s="136"/>
      <c r="K123" s="136"/>
      <c r="L123" s="136"/>
      <c r="M123" s="6"/>
      <c r="N123" s="6"/>
      <c r="O123" s="6"/>
      <c r="P123" s="7"/>
      <c r="Q123" s="6"/>
      <c r="R123" s="6"/>
      <c r="S123" s="6"/>
      <c r="T123" s="7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</row>
    <row r="124" customFormat="false" ht="32.25" hidden="false" customHeight="true" outlineLevel="0" collapsed="false">
      <c r="E124" s="139"/>
      <c r="F124" s="136"/>
      <c r="G124" s="136"/>
      <c r="H124" s="136"/>
      <c r="I124" s="136"/>
      <c r="J124" s="136"/>
      <c r="K124" s="136"/>
      <c r="L124" s="136"/>
      <c r="M124" s="6"/>
      <c r="N124" s="6"/>
      <c r="O124" s="6"/>
      <c r="P124" s="7"/>
      <c r="Q124" s="6"/>
      <c r="R124" s="6"/>
      <c r="S124" s="6"/>
      <c r="T124" s="7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</row>
    <row r="125" customFormat="false" ht="32.25" hidden="false" customHeight="true" outlineLevel="0" collapsed="false">
      <c r="E125" s="139"/>
      <c r="F125" s="136"/>
      <c r="G125" s="136"/>
      <c r="H125" s="136"/>
      <c r="I125" s="136"/>
      <c r="J125" s="136"/>
      <c r="K125" s="136"/>
      <c r="L125" s="136"/>
      <c r="M125" s="6"/>
      <c r="N125" s="6"/>
      <c r="O125" s="6"/>
      <c r="P125" s="7"/>
      <c r="Q125" s="6"/>
      <c r="R125" s="6"/>
      <c r="S125" s="6"/>
      <c r="T125" s="7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</row>
    <row r="126" customFormat="false" ht="32.25" hidden="false" customHeight="true" outlineLevel="0" collapsed="false">
      <c r="E126" s="139"/>
      <c r="F126" s="136"/>
      <c r="G126" s="136"/>
      <c r="H126" s="136"/>
      <c r="I126" s="136"/>
      <c r="J126" s="136"/>
      <c r="K126" s="136"/>
      <c r="L126" s="136"/>
      <c r="M126" s="6"/>
      <c r="N126" s="6"/>
      <c r="O126" s="6"/>
      <c r="P126" s="7"/>
      <c r="Q126" s="6"/>
      <c r="R126" s="6"/>
      <c r="S126" s="6"/>
      <c r="T126" s="7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</row>
    <row r="127" customFormat="false" ht="32.25" hidden="false" customHeight="true" outlineLevel="0" collapsed="false">
      <c r="E127" s="139"/>
      <c r="F127" s="136"/>
      <c r="G127" s="136"/>
      <c r="H127" s="136"/>
      <c r="I127" s="136"/>
      <c r="J127" s="136"/>
      <c r="K127" s="136"/>
      <c r="L127" s="136"/>
      <c r="M127" s="6"/>
      <c r="N127" s="6"/>
      <c r="O127" s="6"/>
      <c r="P127" s="7"/>
      <c r="Q127" s="6"/>
      <c r="R127" s="6"/>
      <c r="S127" s="6"/>
      <c r="T127" s="7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</row>
    <row r="128" customFormat="false" ht="32.25" hidden="false" customHeight="true" outlineLevel="0" collapsed="false">
      <c r="E128" s="139"/>
      <c r="F128" s="136"/>
      <c r="G128" s="136"/>
      <c r="H128" s="136"/>
      <c r="I128" s="136"/>
      <c r="J128" s="136"/>
      <c r="K128" s="136"/>
      <c r="L128" s="136"/>
      <c r="M128" s="6"/>
      <c r="N128" s="6"/>
      <c r="O128" s="6"/>
      <c r="P128" s="7"/>
      <c r="Q128" s="6"/>
      <c r="R128" s="6"/>
      <c r="S128" s="6"/>
      <c r="T128" s="7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</row>
    <row r="129" customFormat="false" ht="32.25" hidden="false" customHeight="true" outlineLevel="0" collapsed="false">
      <c r="E129" s="139"/>
      <c r="F129" s="136"/>
      <c r="G129" s="136"/>
      <c r="H129" s="136"/>
      <c r="I129" s="136"/>
      <c r="J129" s="136"/>
      <c r="K129" s="136"/>
      <c r="L129" s="136"/>
      <c r="M129" s="6"/>
      <c r="N129" s="6"/>
      <c r="O129" s="6"/>
      <c r="P129" s="7"/>
      <c r="Q129" s="6"/>
      <c r="R129" s="6"/>
      <c r="S129" s="6"/>
      <c r="T129" s="7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</row>
    <row r="130" customFormat="false" ht="32.25" hidden="false" customHeight="true" outlineLevel="0" collapsed="false">
      <c r="E130" s="139"/>
      <c r="F130" s="136"/>
      <c r="G130" s="136"/>
      <c r="H130" s="136"/>
      <c r="I130" s="136"/>
      <c r="J130" s="136"/>
      <c r="K130" s="136"/>
      <c r="L130" s="136"/>
      <c r="M130" s="6"/>
      <c r="N130" s="6"/>
      <c r="O130" s="6"/>
      <c r="P130" s="7"/>
      <c r="Q130" s="6"/>
      <c r="R130" s="6"/>
      <c r="S130" s="6"/>
      <c r="T130" s="7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</row>
    <row r="131" customFormat="false" ht="32.25" hidden="false" customHeight="true" outlineLevel="0" collapsed="false">
      <c r="E131" s="139"/>
      <c r="F131" s="136"/>
      <c r="G131" s="136"/>
      <c r="H131" s="136"/>
      <c r="I131" s="136"/>
      <c r="J131" s="136"/>
      <c r="K131" s="136"/>
      <c r="L131" s="136"/>
      <c r="M131" s="6"/>
      <c r="N131" s="6"/>
      <c r="O131" s="6"/>
      <c r="P131" s="7"/>
      <c r="Q131" s="6"/>
      <c r="R131" s="6"/>
      <c r="S131" s="6"/>
      <c r="T131" s="7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</row>
    <row r="132" customFormat="false" ht="32.25" hidden="false" customHeight="true" outlineLevel="0" collapsed="false">
      <c r="E132" s="139"/>
      <c r="F132" s="136"/>
      <c r="G132" s="136"/>
      <c r="H132" s="136"/>
      <c r="I132" s="136"/>
      <c r="J132" s="136"/>
      <c r="K132" s="136"/>
      <c r="L132" s="136"/>
      <c r="M132" s="6"/>
      <c r="N132" s="6"/>
      <c r="O132" s="6"/>
      <c r="P132" s="7"/>
      <c r="Q132" s="6"/>
      <c r="R132" s="6"/>
      <c r="S132" s="6"/>
      <c r="T132" s="7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</row>
    <row r="133" customFormat="false" ht="32.25" hidden="false" customHeight="true" outlineLevel="0" collapsed="false">
      <c r="E133" s="139"/>
      <c r="F133" s="136"/>
      <c r="G133" s="136"/>
      <c r="H133" s="136"/>
      <c r="I133" s="136"/>
      <c r="J133" s="136"/>
      <c r="K133" s="136"/>
      <c r="L133" s="136"/>
      <c r="M133" s="6"/>
      <c r="N133" s="6"/>
      <c r="O133" s="6"/>
      <c r="P133" s="7"/>
      <c r="Q133" s="6"/>
      <c r="R133" s="6"/>
      <c r="S133" s="6"/>
      <c r="T133" s="7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</row>
    <row r="134" customFormat="false" ht="32.25" hidden="false" customHeight="true" outlineLevel="0" collapsed="false">
      <c r="E134" s="139"/>
      <c r="F134" s="136"/>
      <c r="G134" s="136"/>
      <c r="H134" s="136"/>
      <c r="I134" s="136"/>
      <c r="J134" s="136"/>
      <c r="K134" s="136"/>
      <c r="L134" s="136"/>
      <c r="M134" s="6"/>
      <c r="N134" s="6"/>
      <c r="O134" s="6"/>
      <c r="P134" s="7"/>
      <c r="Q134" s="6"/>
      <c r="R134" s="6"/>
      <c r="S134" s="6"/>
      <c r="T134" s="7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</row>
    <row r="135" customFormat="false" ht="32.25" hidden="false" customHeight="true" outlineLevel="0" collapsed="false">
      <c r="E135" s="139"/>
      <c r="F135" s="136"/>
      <c r="G135" s="136"/>
      <c r="H135" s="136"/>
      <c r="I135" s="136"/>
      <c r="J135" s="136"/>
      <c r="K135" s="136"/>
      <c r="L135" s="136"/>
      <c r="M135" s="6"/>
      <c r="N135" s="6"/>
      <c r="O135" s="6"/>
      <c r="P135" s="7"/>
      <c r="Q135" s="6"/>
      <c r="R135" s="6"/>
      <c r="S135" s="6"/>
      <c r="T135" s="7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</row>
    <row r="136" customFormat="false" ht="32.25" hidden="false" customHeight="true" outlineLevel="0" collapsed="false">
      <c r="E136" s="139"/>
      <c r="F136" s="136"/>
      <c r="G136" s="136"/>
      <c r="H136" s="136"/>
      <c r="I136" s="136"/>
      <c r="J136" s="136"/>
      <c r="K136" s="136"/>
      <c r="L136" s="136"/>
      <c r="M136" s="6"/>
      <c r="N136" s="6"/>
      <c r="O136" s="6"/>
      <c r="P136" s="7"/>
      <c r="Q136" s="6"/>
      <c r="R136" s="6"/>
      <c r="S136" s="6"/>
      <c r="T136" s="7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</row>
    <row r="137" customFormat="false" ht="32.25" hidden="false" customHeight="true" outlineLevel="0" collapsed="false">
      <c r="E137" s="139"/>
      <c r="F137" s="136"/>
      <c r="G137" s="136"/>
      <c r="H137" s="136"/>
      <c r="I137" s="136"/>
      <c r="J137" s="136"/>
      <c r="K137" s="136"/>
      <c r="L137" s="136"/>
      <c r="M137" s="6"/>
      <c r="N137" s="6"/>
      <c r="O137" s="6"/>
      <c r="P137" s="7"/>
      <c r="Q137" s="6"/>
      <c r="R137" s="6"/>
      <c r="S137" s="6"/>
      <c r="T137" s="7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</row>
    <row r="138" customFormat="false" ht="32.25" hidden="false" customHeight="true" outlineLevel="0" collapsed="false">
      <c r="E138" s="139"/>
      <c r="F138" s="136"/>
      <c r="G138" s="136"/>
      <c r="H138" s="136"/>
      <c r="I138" s="136"/>
      <c r="J138" s="136"/>
      <c r="K138" s="136"/>
      <c r="L138" s="136"/>
      <c r="M138" s="6"/>
      <c r="N138" s="6"/>
      <c r="O138" s="6"/>
      <c r="P138" s="7"/>
      <c r="Q138" s="6"/>
      <c r="R138" s="6"/>
      <c r="S138" s="6"/>
      <c r="T138" s="7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</row>
    <row r="139" customFormat="false" ht="32.25" hidden="false" customHeight="true" outlineLevel="0" collapsed="false">
      <c r="E139" s="139"/>
      <c r="F139" s="136"/>
      <c r="G139" s="136"/>
      <c r="H139" s="136"/>
      <c r="I139" s="136"/>
      <c r="J139" s="136"/>
      <c r="K139" s="136"/>
      <c r="L139" s="136"/>
      <c r="M139" s="6"/>
      <c r="N139" s="6"/>
      <c r="O139" s="6"/>
      <c r="P139" s="7"/>
      <c r="Q139" s="6"/>
      <c r="R139" s="6"/>
      <c r="S139" s="6"/>
      <c r="T139" s="7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</row>
    <row r="140" customFormat="false" ht="32.25" hidden="false" customHeight="true" outlineLevel="0" collapsed="false">
      <c r="E140" s="139"/>
      <c r="F140" s="136"/>
      <c r="G140" s="136"/>
      <c r="H140" s="136"/>
      <c r="I140" s="136"/>
      <c r="J140" s="136"/>
      <c r="K140" s="136"/>
      <c r="L140" s="136"/>
      <c r="M140" s="6"/>
      <c r="N140" s="6"/>
      <c r="O140" s="6"/>
      <c r="P140" s="7"/>
      <c r="Q140" s="6"/>
      <c r="R140" s="6"/>
      <c r="S140" s="6"/>
      <c r="T140" s="7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</row>
    <row r="141" customFormat="false" ht="32.25" hidden="false" customHeight="true" outlineLevel="0" collapsed="false">
      <c r="E141" s="139"/>
      <c r="F141" s="136"/>
      <c r="G141" s="136"/>
      <c r="H141" s="136"/>
      <c r="I141" s="136"/>
      <c r="J141" s="136"/>
      <c r="K141" s="136"/>
      <c r="L141" s="136"/>
      <c r="M141" s="6"/>
      <c r="N141" s="6"/>
      <c r="O141" s="6"/>
      <c r="P141" s="7"/>
      <c r="Q141" s="6"/>
      <c r="R141" s="6"/>
      <c r="S141" s="6"/>
      <c r="T141" s="7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</row>
    <row r="142" customFormat="false" ht="32.25" hidden="false" customHeight="true" outlineLevel="0" collapsed="false">
      <c r="E142" s="139"/>
      <c r="F142" s="136"/>
      <c r="G142" s="136"/>
      <c r="H142" s="136"/>
      <c r="I142" s="136"/>
      <c r="J142" s="136"/>
      <c r="K142" s="136"/>
      <c r="L142" s="136"/>
      <c r="M142" s="6"/>
      <c r="N142" s="6"/>
      <c r="O142" s="6"/>
      <c r="P142" s="7"/>
      <c r="Q142" s="6"/>
      <c r="R142" s="6"/>
      <c r="S142" s="6"/>
      <c r="T142" s="7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</row>
    <row r="143" customFormat="false" ht="32.25" hidden="false" customHeight="true" outlineLevel="0" collapsed="false">
      <c r="E143" s="139"/>
      <c r="F143" s="136"/>
      <c r="G143" s="136"/>
      <c r="H143" s="136"/>
      <c r="I143" s="136"/>
      <c r="J143" s="136"/>
      <c r="K143" s="136"/>
      <c r="L143" s="136"/>
      <c r="M143" s="6"/>
      <c r="N143" s="6"/>
      <c r="O143" s="6"/>
      <c r="P143" s="7"/>
      <c r="Q143" s="6"/>
      <c r="R143" s="6"/>
      <c r="S143" s="6"/>
      <c r="T143" s="7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</row>
    <row r="144" customFormat="false" ht="32.25" hidden="false" customHeight="true" outlineLevel="0" collapsed="false">
      <c r="E144" s="139"/>
      <c r="F144" s="136"/>
      <c r="G144" s="136"/>
      <c r="H144" s="136"/>
      <c r="I144" s="136"/>
      <c r="J144" s="136"/>
      <c r="K144" s="136"/>
      <c r="L144" s="136"/>
      <c r="M144" s="6"/>
      <c r="N144" s="6"/>
      <c r="O144" s="6"/>
      <c r="P144" s="7"/>
      <c r="Q144" s="6"/>
      <c r="R144" s="6"/>
      <c r="S144" s="6"/>
      <c r="T144" s="7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</row>
    <row r="145" customFormat="false" ht="32.25" hidden="false" customHeight="true" outlineLevel="0" collapsed="false">
      <c r="E145" s="139"/>
      <c r="F145" s="136"/>
      <c r="G145" s="136"/>
      <c r="H145" s="136"/>
      <c r="I145" s="136"/>
      <c r="J145" s="136"/>
      <c r="K145" s="136"/>
      <c r="L145" s="136"/>
      <c r="M145" s="6"/>
      <c r="N145" s="6"/>
      <c r="O145" s="6"/>
      <c r="P145" s="7"/>
      <c r="Q145" s="6"/>
      <c r="R145" s="6"/>
      <c r="S145" s="6"/>
      <c r="T145" s="7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</row>
    <row r="146" customFormat="false" ht="32.25" hidden="false" customHeight="true" outlineLevel="0" collapsed="false">
      <c r="E146" s="139"/>
      <c r="F146" s="136"/>
      <c r="G146" s="136"/>
      <c r="H146" s="136"/>
      <c r="I146" s="136"/>
      <c r="J146" s="136"/>
      <c r="K146" s="136"/>
      <c r="L146" s="136"/>
      <c r="M146" s="6"/>
      <c r="N146" s="6"/>
      <c r="O146" s="6"/>
      <c r="P146" s="7"/>
      <c r="Q146" s="6"/>
      <c r="R146" s="6"/>
      <c r="S146" s="6"/>
      <c r="T146" s="7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</row>
    <row r="147" customFormat="false" ht="32.25" hidden="false" customHeight="true" outlineLevel="0" collapsed="false">
      <c r="E147" s="139"/>
      <c r="F147" s="136"/>
      <c r="G147" s="136"/>
      <c r="H147" s="136"/>
      <c r="I147" s="136"/>
      <c r="J147" s="136"/>
      <c r="K147" s="136"/>
      <c r="L147" s="136"/>
      <c r="M147" s="6"/>
      <c r="N147" s="6"/>
      <c r="O147" s="6"/>
      <c r="P147" s="7"/>
      <c r="Q147" s="6"/>
      <c r="R147" s="6"/>
      <c r="S147" s="6"/>
      <c r="T147" s="7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</row>
    <row r="148" customFormat="false" ht="32.25" hidden="false" customHeight="true" outlineLevel="0" collapsed="false">
      <c r="E148" s="139"/>
      <c r="F148" s="136"/>
      <c r="G148" s="136"/>
      <c r="H148" s="136"/>
      <c r="I148" s="136"/>
      <c r="J148" s="136"/>
      <c r="K148" s="136"/>
      <c r="L148" s="136"/>
      <c r="M148" s="6"/>
      <c r="N148" s="6"/>
      <c r="O148" s="6"/>
      <c r="P148" s="7"/>
      <c r="Q148" s="6"/>
      <c r="R148" s="6"/>
      <c r="S148" s="6"/>
      <c r="T148" s="7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</row>
    <row r="149" customFormat="false" ht="32.25" hidden="false" customHeight="true" outlineLevel="0" collapsed="false">
      <c r="E149" s="139"/>
      <c r="F149" s="136"/>
      <c r="G149" s="136"/>
      <c r="H149" s="136"/>
      <c r="I149" s="136"/>
      <c r="J149" s="136"/>
      <c r="K149" s="136"/>
      <c r="L149" s="136"/>
      <c r="M149" s="6"/>
      <c r="N149" s="6"/>
      <c r="O149" s="6"/>
      <c r="P149" s="7"/>
      <c r="Q149" s="6"/>
      <c r="R149" s="6"/>
      <c r="S149" s="6"/>
      <c r="T149" s="7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</row>
    <row r="150" customFormat="false" ht="32.25" hidden="false" customHeight="true" outlineLevel="0" collapsed="false">
      <c r="E150" s="139"/>
      <c r="F150" s="136"/>
      <c r="G150" s="136"/>
      <c r="H150" s="136"/>
      <c r="I150" s="136"/>
      <c r="J150" s="136"/>
      <c r="K150" s="136"/>
      <c r="L150" s="136"/>
      <c r="M150" s="6"/>
      <c r="N150" s="6"/>
      <c r="O150" s="6"/>
      <c r="P150" s="7"/>
      <c r="Q150" s="6"/>
      <c r="R150" s="6"/>
      <c r="S150" s="6"/>
      <c r="T150" s="7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</row>
    <row r="151" customFormat="false" ht="32.25" hidden="false" customHeight="true" outlineLevel="0" collapsed="false">
      <c r="E151" s="139"/>
      <c r="F151" s="136"/>
      <c r="G151" s="136"/>
      <c r="H151" s="136"/>
      <c r="I151" s="136"/>
      <c r="J151" s="136"/>
      <c r="K151" s="136"/>
      <c r="L151" s="136"/>
      <c r="M151" s="6"/>
      <c r="N151" s="6"/>
      <c r="O151" s="6"/>
      <c r="P151" s="7"/>
      <c r="Q151" s="6"/>
      <c r="R151" s="6"/>
      <c r="S151" s="6"/>
      <c r="T151" s="7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</row>
    <row r="152" customFormat="false" ht="32.25" hidden="false" customHeight="true" outlineLevel="0" collapsed="false">
      <c r="E152" s="139"/>
      <c r="F152" s="136"/>
      <c r="G152" s="136"/>
      <c r="H152" s="136"/>
      <c r="I152" s="136"/>
      <c r="J152" s="136"/>
      <c r="K152" s="136"/>
      <c r="L152" s="136"/>
      <c r="M152" s="6"/>
      <c r="N152" s="6"/>
      <c r="O152" s="6"/>
      <c r="P152" s="7"/>
      <c r="Q152" s="6"/>
      <c r="R152" s="6"/>
      <c r="S152" s="6"/>
      <c r="T152" s="7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</row>
    <row r="153" customFormat="false" ht="32.25" hidden="false" customHeight="true" outlineLevel="0" collapsed="false">
      <c r="E153" s="139"/>
      <c r="F153" s="136"/>
      <c r="G153" s="136"/>
      <c r="H153" s="136"/>
      <c r="I153" s="136"/>
      <c r="J153" s="136"/>
      <c r="K153" s="136"/>
      <c r="L153" s="136"/>
      <c r="M153" s="6"/>
      <c r="N153" s="6"/>
      <c r="O153" s="6"/>
      <c r="P153" s="7"/>
      <c r="Q153" s="6"/>
      <c r="R153" s="6"/>
      <c r="S153" s="6"/>
      <c r="T153" s="7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</row>
    <row r="154" customFormat="false" ht="32.25" hidden="false" customHeight="true" outlineLevel="0" collapsed="false">
      <c r="E154" s="139"/>
      <c r="F154" s="136"/>
      <c r="G154" s="136"/>
      <c r="H154" s="136"/>
      <c r="I154" s="136"/>
      <c r="J154" s="136"/>
      <c r="K154" s="136"/>
      <c r="L154" s="136"/>
      <c r="M154" s="6"/>
      <c r="N154" s="6"/>
      <c r="O154" s="6"/>
      <c r="P154" s="7"/>
      <c r="Q154" s="6"/>
      <c r="R154" s="6"/>
      <c r="S154" s="6"/>
      <c r="T154" s="7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</row>
    <row r="155" customFormat="false" ht="32.25" hidden="false" customHeight="true" outlineLevel="0" collapsed="false">
      <c r="E155" s="139"/>
      <c r="F155" s="136"/>
      <c r="G155" s="136"/>
      <c r="H155" s="136"/>
      <c r="I155" s="136"/>
      <c r="J155" s="136"/>
      <c r="K155" s="136"/>
      <c r="L155" s="136"/>
      <c r="M155" s="6"/>
      <c r="N155" s="6"/>
      <c r="O155" s="6"/>
      <c r="P155" s="7"/>
      <c r="Q155" s="6"/>
      <c r="R155" s="6"/>
      <c r="S155" s="6"/>
      <c r="T155" s="7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</row>
    <row r="156" customFormat="false" ht="32.25" hidden="false" customHeight="true" outlineLevel="0" collapsed="false">
      <c r="E156" s="139"/>
      <c r="F156" s="136"/>
      <c r="G156" s="136"/>
      <c r="H156" s="136"/>
      <c r="I156" s="136"/>
      <c r="J156" s="136"/>
      <c r="K156" s="136"/>
      <c r="L156" s="136"/>
      <c r="M156" s="6"/>
      <c r="N156" s="6"/>
      <c r="O156" s="6"/>
      <c r="P156" s="7"/>
      <c r="Q156" s="6"/>
      <c r="R156" s="6"/>
      <c r="S156" s="6"/>
      <c r="T156" s="7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</row>
    <row r="157" customFormat="false" ht="32.25" hidden="false" customHeight="true" outlineLevel="0" collapsed="false">
      <c r="E157" s="139"/>
      <c r="F157" s="136"/>
      <c r="G157" s="136"/>
      <c r="H157" s="136"/>
      <c r="I157" s="136"/>
      <c r="J157" s="136"/>
      <c r="K157" s="136"/>
      <c r="L157" s="136"/>
      <c r="M157" s="6"/>
      <c r="N157" s="6"/>
      <c r="O157" s="6"/>
      <c r="P157" s="7"/>
      <c r="Q157" s="6"/>
      <c r="R157" s="6"/>
      <c r="S157" s="6"/>
      <c r="T157" s="7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</row>
    <row r="158" customFormat="false" ht="32.25" hidden="false" customHeight="true" outlineLevel="0" collapsed="false">
      <c r="E158" s="139"/>
      <c r="F158" s="136"/>
      <c r="G158" s="136"/>
      <c r="H158" s="136"/>
      <c r="I158" s="136"/>
      <c r="J158" s="136"/>
      <c r="K158" s="136"/>
      <c r="L158" s="136"/>
      <c r="M158" s="6"/>
      <c r="N158" s="6"/>
      <c r="O158" s="6"/>
      <c r="P158" s="7"/>
      <c r="Q158" s="6"/>
      <c r="R158" s="6"/>
      <c r="S158" s="6"/>
      <c r="T158" s="7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</row>
    <row r="159" customFormat="false" ht="32.25" hidden="false" customHeight="true" outlineLevel="0" collapsed="false">
      <c r="E159" s="139"/>
      <c r="M159" s="6"/>
      <c r="N159" s="6"/>
      <c r="O159" s="6"/>
      <c r="P159" s="7"/>
      <c r="Q159" s="6"/>
      <c r="R159" s="6"/>
      <c r="S159" s="6"/>
      <c r="T159" s="7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</row>
    <row r="160" customFormat="false" ht="32.25" hidden="false" customHeight="true" outlineLevel="0" collapsed="false">
      <c r="E160" s="139"/>
      <c r="M160" s="6"/>
      <c r="N160" s="6"/>
      <c r="O160" s="6"/>
      <c r="P160" s="7"/>
      <c r="Q160" s="6"/>
      <c r="R160" s="6"/>
      <c r="S160" s="6"/>
      <c r="T160" s="7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</row>
    <row r="161" customFormat="false" ht="32.25" hidden="false" customHeight="true" outlineLevel="0" collapsed="false">
      <c r="E161" s="139"/>
      <c r="M161" s="6"/>
      <c r="N161" s="6"/>
      <c r="O161" s="6"/>
      <c r="P161" s="7"/>
      <c r="Q161" s="6"/>
      <c r="R161" s="6"/>
      <c r="S161" s="6"/>
      <c r="T161" s="7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</row>
    <row r="162" customFormat="false" ht="32.25" hidden="false" customHeight="true" outlineLevel="0" collapsed="false">
      <c r="E162" s="139"/>
      <c r="M162" s="6"/>
      <c r="N162" s="6"/>
      <c r="O162" s="6"/>
      <c r="P162" s="7"/>
      <c r="Q162" s="6"/>
      <c r="R162" s="6"/>
      <c r="S162" s="6"/>
      <c r="T162" s="7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</row>
    <row r="163" customFormat="false" ht="32.25" hidden="false" customHeight="true" outlineLevel="0" collapsed="false">
      <c r="E163" s="139"/>
      <c r="M163" s="6"/>
      <c r="N163" s="6"/>
      <c r="O163" s="6"/>
      <c r="P163" s="7"/>
      <c r="Q163" s="6"/>
      <c r="R163" s="6"/>
      <c r="S163" s="6"/>
      <c r="T163" s="7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</row>
    <row r="164" customFormat="false" ht="32.25" hidden="false" customHeight="true" outlineLevel="0" collapsed="false">
      <c r="E164" s="139"/>
      <c r="M164" s="6"/>
      <c r="N164" s="6"/>
      <c r="O164" s="6"/>
      <c r="P164" s="7"/>
      <c r="Q164" s="6"/>
      <c r="R164" s="6"/>
      <c r="S164" s="6"/>
      <c r="T164" s="7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</row>
    <row r="165" customFormat="false" ht="32.25" hidden="false" customHeight="true" outlineLevel="0" collapsed="false">
      <c r="E165" s="139"/>
      <c r="M165" s="6"/>
      <c r="N165" s="6"/>
      <c r="O165" s="6"/>
      <c r="P165" s="7"/>
      <c r="Q165" s="6"/>
      <c r="R165" s="6"/>
      <c r="S165" s="6"/>
      <c r="T165" s="7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</row>
    <row r="166" customFormat="false" ht="32.25" hidden="false" customHeight="true" outlineLevel="0" collapsed="false">
      <c r="E166" s="139"/>
      <c r="M166" s="6"/>
      <c r="N166" s="6"/>
      <c r="O166" s="6"/>
      <c r="P166" s="7"/>
      <c r="Q166" s="6"/>
      <c r="R166" s="6"/>
      <c r="S166" s="6"/>
      <c r="T166" s="7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</row>
    <row r="167" customFormat="false" ht="32.25" hidden="false" customHeight="true" outlineLevel="0" collapsed="false">
      <c r="E167" s="139"/>
      <c r="M167" s="6"/>
      <c r="N167" s="6"/>
      <c r="O167" s="6"/>
      <c r="P167" s="7"/>
      <c r="Q167" s="6"/>
      <c r="R167" s="6"/>
      <c r="S167" s="6"/>
      <c r="T167" s="7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</row>
    <row r="168" customFormat="false" ht="32.25" hidden="false" customHeight="true" outlineLevel="0" collapsed="false">
      <c r="M168" s="6"/>
      <c r="N168" s="6"/>
      <c r="O168" s="6"/>
      <c r="P168" s="7"/>
      <c r="Q168" s="6"/>
      <c r="R168" s="6"/>
      <c r="S168" s="6"/>
      <c r="T168" s="7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</row>
    <row r="169" customFormat="false" ht="32.25" hidden="false" customHeight="true" outlineLevel="0" collapsed="false">
      <c r="M169" s="6"/>
      <c r="N169" s="6"/>
      <c r="O169" s="6"/>
      <c r="P169" s="7"/>
      <c r="Q169" s="6"/>
      <c r="R169" s="6"/>
      <c r="S169" s="6"/>
      <c r="T169" s="7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</row>
    <row r="170" customFormat="false" ht="32.25" hidden="false" customHeight="true" outlineLevel="0" collapsed="false">
      <c r="M170" s="6"/>
      <c r="N170" s="6"/>
      <c r="O170" s="6"/>
      <c r="P170" s="7"/>
      <c r="Q170" s="6"/>
      <c r="R170" s="6"/>
      <c r="S170" s="6"/>
      <c r="T170" s="7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</row>
    <row r="171" customFormat="false" ht="32.25" hidden="false" customHeight="true" outlineLevel="0" collapsed="false">
      <c r="M171" s="6"/>
      <c r="N171" s="6"/>
      <c r="O171" s="6"/>
      <c r="P171" s="7"/>
      <c r="Q171" s="6"/>
      <c r="R171" s="6"/>
      <c r="S171" s="6"/>
      <c r="T171" s="7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</row>
    <row r="172" customFormat="false" ht="32.25" hidden="false" customHeight="true" outlineLevel="0" collapsed="false">
      <c r="M172" s="6"/>
      <c r="N172" s="6"/>
      <c r="O172" s="6"/>
      <c r="P172" s="7"/>
      <c r="Q172" s="6"/>
      <c r="R172" s="6"/>
      <c r="S172" s="6"/>
      <c r="T172" s="7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</row>
    <row r="173" customFormat="false" ht="32.25" hidden="false" customHeight="true" outlineLevel="0" collapsed="false">
      <c r="M173" s="6"/>
      <c r="N173" s="6"/>
      <c r="O173" s="6"/>
      <c r="P173" s="7"/>
      <c r="Q173" s="6"/>
      <c r="R173" s="6"/>
      <c r="S173" s="6"/>
      <c r="T173" s="7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</row>
    <row r="174" customFormat="false" ht="32.25" hidden="false" customHeight="true" outlineLevel="0" collapsed="false">
      <c r="M174" s="6"/>
      <c r="N174" s="6"/>
      <c r="O174" s="6"/>
      <c r="P174" s="7"/>
      <c r="Q174" s="6"/>
      <c r="R174" s="6"/>
      <c r="S174" s="6"/>
      <c r="T174" s="7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</row>
    <row r="175" customFormat="false" ht="32.25" hidden="false" customHeight="true" outlineLevel="0" collapsed="false">
      <c r="M175" s="6"/>
      <c r="N175" s="6"/>
      <c r="O175" s="6"/>
      <c r="P175" s="7"/>
      <c r="Q175" s="6"/>
      <c r="R175" s="6"/>
      <c r="S175" s="6"/>
      <c r="T175" s="7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</row>
    <row r="176" customFormat="false" ht="32.25" hidden="false" customHeight="true" outlineLevel="0" collapsed="false">
      <c r="U176" s="6"/>
      <c r="V176" s="6"/>
      <c r="W176" s="6"/>
    </row>
    <row r="177" customFormat="false" ht="32.25" hidden="false" customHeight="true" outlineLevel="0" collapsed="false">
      <c r="U177" s="6"/>
      <c r="V177" s="6"/>
      <c r="W177" s="6"/>
    </row>
    <row r="178" customFormat="false" ht="32.25" hidden="false" customHeight="true" outlineLevel="0" collapsed="false">
      <c r="U178" s="6"/>
      <c r="V178" s="6"/>
      <c r="W178" s="6"/>
    </row>
    <row r="179" customFormat="false" ht="32.25" hidden="false" customHeight="true" outlineLevel="0" collapsed="false">
      <c r="U179" s="6"/>
      <c r="V179" s="6"/>
      <c r="W179" s="6"/>
    </row>
    <row r="180" customFormat="false" ht="32.25" hidden="false" customHeight="true" outlineLevel="0" collapsed="false">
      <c r="U180" s="6"/>
      <c r="V180" s="6"/>
      <c r="W180" s="6"/>
    </row>
    <row r="181" customFormat="false" ht="32.25" hidden="false" customHeight="true" outlineLevel="0" collapsed="false">
      <c r="U181" s="6"/>
      <c r="V181" s="6"/>
      <c r="W181" s="6"/>
    </row>
    <row r="182" customFormat="false" ht="32.25" hidden="false" customHeight="true" outlineLevel="0" collapsed="false">
      <c r="U182" s="6"/>
      <c r="V182" s="6"/>
      <c r="W182" s="6"/>
    </row>
    <row r="183" customFormat="false" ht="32.25" hidden="false" customHeight="true" outlineLevel="0" collapsed="false">
      <c r="U183" s="6"/>
      <c r="V183" s="6"/>
      <c r="W183" s="6"/>
    </row>
    <row r="184" customFormat="false" ht="32.25" hidden="false" customHeight="true" outlineLevel="0" collapsed="false">
      <c r="U184" s="6"/>
      <c r="V184" s="6"/>
      <c r="W184" s="6"/>
    </row>
    <row r="185" customFormat="false" ht="32.25" hidden="false" customHeight="true" outlineLevel="0" collapsed="false">
      <c r="U185" s="6"/>
      <c r="V185" s="6"/>
      <c r="W185" s="6"/>
    </row>
    <row r="186" customFormat="false" ht="32.25" hidden="false" customHeight="true" outlineLevel="0" collapsed="false">
      <c r="U186" s="6"/>
      <c r="V186" s="6"/>
      <c r="W186" s="6"/>
    </row>
    <row r="187" customFormat="false" ht="32.25" hidden="false" customHeight="true" outlineLevel="0" collapsed="false">
      <c r="U187" s="6"/>
      <c r="V187" s="6"/>
      <c r="W187" s="6"/>
    </row>
    <row r="188" customFormat="false" ht="32.25" hidden="false" customHeight="true" outlineLevel="0" collapsed="false">
      <c r="U188" s="6"/>
      <c r="V188" s="6"/>
      <c r="W188" s="6"/>
    </row>
    <row r="189" customFormat="false" ht="32.25" hidden="false" customHeight="true" outlineLevel="0" collapsed="false">
      <c r="U189" s="6"/>
      <c r="V189" s="6"/>
      <c r="W189" s="6"/>
    </row>
    <row r="190" customFormat="false" ht="32.25" hidden="false" customHeight="true" outlineLevel="0" collapsed="false">
      <c r="U190" s="6"/>
      <c r="V190" s="6"/>
      <c r="W190" s="6"/>
    </row>
    <row r="191" customFormat="false" ht="32.25" hidden="false" customHeight="true" outlineLevel="0" collapsed="false">
      <c r="U191" s="6"/>
      <c r="V191" s="6"/>
      <c r="W191" s="6"/>
    </row>
    <row r="192" customFormat="false" ht="32.25" hidden="false" customHeight="true" outlineLevel="0" collapsed="false">
      <c r="U192" s="6"/>
      <c r="V192" s="6"/>
      <c r="W192" s="6"/>
    </row>
    <row r="193" customFormat="false" ht="32.25" hidden="false" customHeight="true" outlineLevel="0" collapsed="false">
      <c r="U193" s="6"/>
      <c r="V193" s="6"/>
      <c r="W193" s="6"/>
    </row>
    <row r="194" customFormat="false" ht="32.25" hidden="false" customHeight="true" outlineLevel="0" collapsed="false">
      <c r="U194" s="6"/>
      <c r="V194" s="6"/>
      <c r="W194" s="6"/>
    </row>
    <row r="195" customFormat="false" ht="32.25" hidden="false" customHeight="true" outlineLevel="0" collapsed="false">
      <c r="U195" s="6"/>
      <c r="V195" s="6"/>
      <c r="W195" s="6"/>
    </row>
    <row r="196" customFormat="false" ht="32.25" hidden="false" customHeight="true" outlineLevel="0" collapsed="false">
      <c r="U196" s="6"/>
      <c r="V196" s="6"/>
      <c r="W196" s="6"/>
    </row>
    <row r="197" customFormat="false" ht="32.25" hidden="false" customHeight="true" outlineLevel="0" collapsed="false">
      <c r="U197" s="6"/>
      <c r="V197" s="6"/>
      <c r="W197" s="6"/>
    </row>
    <row r="198" customFormat="false" ht="32.25" hidden="false" customHeight="true" outlineLevel="0" collapsed="false">
      <c r="U198" s="6"/>
      <c r="V198" s="6"/>
      <c r="W198" s="6"/>
    </row>
    <row r="199" customFormat="false" ht="32.25" hidden="false" customHeight="true" outlineLevel="0" collapsed="false">
      <c r="U199" s="6"/>
      <c r="V199" s="6"/>
      <c r="W199" s="6"/>
    </row>
    <row r="200" customFormat="false" ht="32.25" hidden="false" customHeight="true" outlineLevel="0" collapsed="false">
      <c r="U200" s="6"/>
      <c r="V200" s="6"/>
      <c r="W200" s="6"/>
    </row>
    <row r="201" customFormat="false" ht="32.25" hidden="false" customHeight="true" outlineLevel="0" collapsed="false">
      <c r="U201" s="6"/>
      <c r="V201" s="6"/>
      <c r="W201" s="6"/>
    </row>
    <row r="202" customFormat="false" ht="32.25" hidden="false" customHeight="true" outlineLevel="0" collapsed="false">
      <c r="U202" s="6"/>
      <c r="V202" s="6"/>
      <c r="W202" s="6"/>
    </row>
    <row r="203" customFormat="false" ht="32.25" hidden="false" customHeight="true" outlineLevel="0" collapsed="false">
      <c r="U203" s="6"/>
      <c r="V203" s="6"/>
      <c r="W203" s="6"/>
    </row>
    <row r="204" customFormat="false" ht="32.25" hidden="false" customHeight="true" outlineLevel="0" collapsed="false">
      <c r="U204" s="6"/>
      <c r="V204" s="6"/>
      <c r="W204" s="6"/>
    </row>
    <row r="205" customFormat="false" ht="32.25" hidden="false" customHeight="true" outlineLevel="0" collapsed="false">
      <c r="U205" s="6"/>
      <c r="V205" s="6"/>
      <c r="W205" s="6"/>
    </row>
    <row r="206" customFormat="false" ht="32.25" hidden="false" customHeight="true" outlineLevel="0" collapsed="false">
      <c r="U206" s="6"/>
      <c r="V206" s="6"/>
      <c r="W206" s="6"/>
    </row>
    <row r="207" customFormat="false" ht="32.25" hidden="false" customHeight="true" outlineLevel="0" collapsed="false">
      <c r="U207" s="6"/>
      <c r="V207" s="6"/>
      <c r="W207" s="6"/>
    </row>
    <row r="208" customFormat="false" ht="32.25" hidden="false" customHeight="true" outlineLevel="0" collapsed="false">
      <c r="U208" s="6"/>
      <c r="V208" s="6"/>
      <c r="W208" s="6"/>
    </row>
    <row r="209" customFormat="false" ht="32.25" hidden="false" customHeight="true" outlineLevel="0" collapsed="false">
      <c r="U209" s="6"/>
      <c r="V209" s="6"/>
      <c r="W209" s="6"/>
    </row>
    <row r="210" customFormat="false" ht="32.25" hidden="false" customHeight="true" outlineLevel="0" collapsed="false">
      <c r="U210" s="6"/>
      <c r="V210" s="6"/>
      <c r="W210" s="6"/>
    </row>
    <row r="211" customFormat="false" ht="32.25" hidden="false" customHeight="true" outlineLevel="0" collapsed="false">
      <c r="U211" s="6"/>
      <c r="V211" s="6"/>
      <c r="W211" s="6"/>
    </row>
    <row r="212" customFormat="false" ht="32.25" hidden="false" customHeight="true" outlineLevel="0" collapsed="false">
      <c r="U212" s="6"/>
      <c r="V212" s="6"/>
      <c r="W212" s="6"/>
    </row>
    <row r="213" customFormat="false" ht="32.25" hidden="false" customHeight="true" outlineLevel="0" collapsed="false">
      <c r="U213" s="6"/>
      <c r="V213" s="6"/>
      <c r="W213" s="6"/>
    </row>
    <row r="214" customFormat="false" ht="32.25" hidden="false" customHeight="true" outlineLevel="0" collapsed="false">
      <c r="U214" s="6"/>
      <c r="V214" s="6"/>
      <c r="W214" s="6"/>
    </row>
    <row r="215" customFormat="false" ht="32.25" hidden="false" customHeight="true" outlineLevel="0" collapsed="false">
      <c r="U215" s="6"/>
      <c r="V215" s="6"/>
      <c r="W215" s="6"/>
    </row>
    <row r="216" customFormat="false" ht="32.25" hidden="false" customHeight="true" outlineLevel="0" collapsed="false">
      <c r="U216" s="6"/>
      <c r="V216" s="6"/>
      <c r="W216" s="6"/>
    </row>
    <row r="217" customFormat="false" ht="32.25" hidden="false" customHeight="true" outlineLevel="0" collapsed="false">
      <c r="U217" s="6"/>
      <c r="V217" s="6"/>
      <c r="W217" s="6"/>
    </row>
    <row r="218" customFormat="false" ht="32.25" hidden="false" customHeight="true" outlineLevel="0" collapsed="false">
      <c r="U218" s="6"/>
      <c r="V218" s="6"/>
      <c r="W218" s="6"/>
    </row>
    <row r="219" customFormat="false" ht="32.25" hidden="false" customHeight="true" outlineLevel="0" collapsed="false">
      <c r="U219" s="6"/>
      <c r="V219" s="6"/>
      <c r="W219" s="6"/>
    </row>
    <row r="220" customFormat="false" ht="32.25" hidden="false" customHeight="true" outlineLevel="0" collapsed="false">
      <c r="U220" s="6"/>
      <c r="V220" s="6"/>
      <c r="W220" s="6"/>
    </row>
    <row r="221" customFormat="false" ht="32.25" hidden="false" customHeight="true" outlineLevel="0" collapsed="false">
      <c r="U221" s="6"/>
      <c r="V221" s="6"/>
      <c r="W221" s="6"/>
    </row>
    <row r="222" customFormat="false" ht="32.25" hidden="false" customHeight="true" outlineLevel="0" collapsed="false">
      <c r="U222" s="6"/>
      <c r="V222" s="6"/>
      <c r="W222" s="6"/>
    </row>
    <row r="223" customFormat="false" ht="32.25" hidden="false" customHeight="true" outlineLevel="0" collapsed="false">
      <c r="U223" s="6"/>
      <c r="V223" s="6"/>
      <c r="W223" s="6"/>
    </row>
    <row r="224" customFormat="false" ht="32.25" hidden="false" customHeight="true" outlineLevel="0" collapsed="false">
      <c r="U224" s="6"/>
      <c r="V224" s="6"/>
      <c r="W224" s="6"/>
    </row>
    <row r="225" customFormat="false" ht="32.25" hidden="false" customHeight="true" outlineLevel="0" collapsed="false">
      <c r="U225" s="6"/>
      <c r="V225" s="6"/>
      <c r="W225" s="6"/>
    </row>
    <row r="226" customFormat="false" ht="32.25" hidden="false" customHeight="true" outlineLevel="0" collapsed="false">
      <c r="U226" s="6"/>
      <c r="V226" s="6"/>
      <c r="W226" s="6"/>
    </row>
    <row r="227" customFormat="false" ht="32.25" hidden="false" customHeight="true" outlineLevel="0" collapsed="false">
      <c r="U227" s="6"/>
      <c r="V227" s="6"/>
      <c r="W227" s="6"/>
    </row>
    <row r="228" customFormat="false" ht="32.25" hidden="false" customHeight="true" outlineLevel="0" collapsed="false">
      <c r="U228" s="6"/>
      <c r="V228" s="6"/>
      <c r="W228" s="6"/>
    </row>
    <row r="229" customFormat="false" ht="32.25" hidden="false" customHeight="true" outlineLevel="0" collapsed="false">
      <c r="U229" s="6"/>
      <c r="V229" s="6"/>
      <c r="W229" s="6"/>
    </row>
    <row r="230" customFormat="false" ht="32.25" hidden="false" customHeight="true" outlineLevel="0" collapsed="false">
      <c r="U230" s="6"/>
      <c r="V230" s="6"/>
      <c r="W230" s="6"/>
    </row>
    <row r="231" customFormat="false" ht="32.25" hidden="false" customHeight="true" outlineLevel="0" collapsed="false">
      <c r="U231" s="6"/>
      <c r="V231" s="6"/>
      <c r="W231" s="6"/>
    </row>
    <row r="232" customFormat="false" ht="32.25" hidden="false" customHeight="true" outlineLevel="0" collapsed="false">
      <c r="U232" s="6"/>
      <c r="V232" s="6"/>
      <c r="W232" s="6"/>
    </row>
    <row r="233" customFormat="false" ht="32.25" hidden="false" customHeight="true" outlineLevel="0" collapsed="false">
      <c r="U233" s="6"/>
      <c r="V233" s="6"/>
      <c r="W233" s="6"/>
    </row>
    <row r="234" customFormat="false" ht="32.25" hidden="false" customHeight="true" outlineLevel="0" collapsed="false">
      <c r="U234" s="6"/>
      <c r="V234" s="6"/>
      <c r="W234" s="6"/>
    </row>
    <row r="235" customFormat="false" ht="32.25" hidden="false" customHeight="true" outlineLevel="0" collapsed="false">
      <c r="U235" s="6"/>
      <c r="V235" s="6"/>
      <c r="W235" s="6"/>
    </row>
    <row r="236" customFormat="false" ht="32.25" hidden="false" customHeight="true" outlineLevel="0" collapsed="false">
      <c r="U236" s="6"/>
      <c r="V236" s="6"/>
      <c r="W236" s="6"/>
    </row>
    <row r="237" customFormat="false" ht="32.25" hidden="false" customHeight="true" outlineLevel="0" collapsed="false">
      <c r="U237" s="6"/>
      <c r="V237" s="6"/>
      <c r="W237" s="6"/>
    </row>
    <row r="238" customFormat="false" ht="32.25" hidden="false" customHeight="true" outlineLevel="0" collapsed="false">
      <c r="U238" s="6"/>
      <c r="V238" s="6"/>
      <c r="W238" s="6"/>
    </row>
    <row r="239" customFormat="false" ht="32.25" hidden="false" customHeight="true" outlineLevel="0" collapsed="false">
      <c r="U239" s="6"/>
      <c r="V239" s="6"/>
      <c r="W239" s="6"/>
    </row>
    <row r="240" customFormat="false" ht="32.25" hidden="false" customHeight="true" outlineLevel="0" collapsed="false">
      <c r="U240" s="6"/>
      <c r="V240" s="6"/>
      <c r="W240" s="6"/>
    </row>
    <row r="241" customFormat="false" ht="32.25" hidden="false" customHeight="true" outlineLevel="0" collapsed="false">
      <c r="U241" s="6"/>
      <c r="V241" s="6"/>
      <c r="W241" s="6"/>
    </row>
    <row r="242" customFormat="false" ht="32.25" hidden="false" customHeight="true" outlineLevel="0" collapsed="false">
      <c r="U242" s="6"/>
      <c r="V242" s="6"/>
      <c r="W242" s="6"/>
    </row>
    <row r="243" customFormat="false" ht="32.25" hidden="false" customHeight="true" outlineLevel="0" collapsed="false">
      <c r="U243" s="6"/>
      <c r="V243" s="6"/>
      <c r="W243" s="6"/>
    </row>
    <row r="244" customFormat="false" ht="32.25" hidden="false" customHeight="true" outlineLevel="0" collapsed="false">
      <c r="U244" s="6"/>
      <c r="V244" s="6"/>
      <c r="W244" s="6"/>
    </row>
    <row r="245" customFormat="false" ht="32.25" hidden="false" customHeight="true" outlineLevel="0" collapsed="false">
      <c r="U245" s="6"/>
      <c r="V245" s="6"/>
      <c r="W245" s="6"/>
    </row>
    <row r="246" customFormat="false" ht="32.25" hidden="false" customHeight="true" outlineLevel="0" collapsed="false">
      <c r="U246" s="6"/>
      <c r="V246" s="6"/>
      <c r="W246" s="6"/>
    </row>
    <row r="247" customFormat="false" ht="32.25" hidden="false" customHeight="true" outlineLevel="0" collapsed="false">
      <c r="U247" s="6"/>
      <c r="V247" s="6"/>
      <c r="W247" s="6"/>
    </row>
    <row r="248" customFormat="false" ht="32.25" hidden="false" customHeight="true" outlineLevel="0" collapsed="false">
      <c r="U248" s="6"/>
      <c r="V248" s="6"/>
      <c r="W248" s="6"/>
    </row>
    <row r="249" customFormat="false" ht="32.25" hidden="false" customHeight="true" outlineLevel="0" collapsed="false">
      <c r="U249" s="6"/>
      <c r="V249" s="6"/>
      <c r="W249" s="6"/>
    </row>
    <row r="250" customFormat="false" ht="32.25" hidden="false" customHeight="true" outlineLevel="0" collapsed="false">
      <c r="U250" s="6"/>
      <c r="V250" s="6"/>
      <c r="W250" s="6"/>
    </row>
    <row r="251" customFormat="false" ht="32.25" hidden="false" customHeight="true" outlineLevel="0" collapsed="false">
      <c r="U251" s="6"/>
      <c r="V251" s="6"/>
      <c r="W251" s="6"/>
    </row>
    <row r="252" customFormat="false" ht="32.25" hidden="false" customHeight="true" outlineLevel="0" collapsed="false">
      <c r="U252" s="6"/>
      <c r="V252" s="6"/>
      <c r="W252" s="6"/>
    </row>
    <row r="253" customFormat="false" ht="32.25" hidden="false" customHeight="true" outlineLevel="0" collapsed="false">
      <c r="U253" s="6"/>
      <c r="V253" s="6"/>
      <c r="W253" s="6"/>
    </row>
    <row r="254" customFormat="false" ht="32.25" hidden="false" customHeight="true" outlineLevel="0" collapsed="false">
      <c r="U254" s="6"/>
      <c r="V254" s="6"/>
      <c r="W254" s="6"/>
    </row>
    <row r="255" customFormat="false" ht="32.25" hidden="false" customHeight="true" outlineLevel="0" collapsed="false">
      <c r="U255" s="6"/>
      <c r="V255" s="6"/>
      <c r="W255" s="6"/>
    </row>
    <row r="256" customFormat="false" ht="32.25" hidden="false" customHeight="true" outlineLevel="0" collapsed="false">
      <c r="U256" s="6"/>
      <c r="V256" s="6"/>
      <c r="W256" s="6"/>
    </row>
    <row r="257" customFormat="false" ht="32.25" hidden="false" customHeight="true" outlineLevel="0" collapsed="false">
      <c r="U257" s="6"/>
      <c r="V257" s="6"/>
      <c r="W257" s="6"/>
    </row>
    <row r="258" customFormat="false" ht="32.25" hidden="false" customHeight="true" outlineLevel="0" collapsed="false">
      <c r="U258" s="6"/>
      <c r="V258" s="6"/>
      <c r="W258" s="6"/>
    </row>
    <row r="259" customFormat="false" ht="32.25" hidden="false" customHeight="true" outlineLevel="0" collapsed="false">
      <c r="U259" s="6"/>
      <c r="V259" s="6"/>
      <c r="W259" s="6"/>
    </row>
    <row r="260" customFormat="false" ht="32.25" hidden="false" customHeight="true" outlineLevel="0" collapsed="false">
      <c r="U260" s="6"/>
      <c r="V260" s="6"/>
      <c r="W260" s="6"/>
    </row>
    <row r="261" customFormat="false" ht="32.25" hidden="false" customHeight="true" outlineLevel="0" collapsed="false">
      <c r="U261" s="6"/>
      <c r="V261" s="6"/>
      <c r="W261" s="6"/>
    </row>
    <row r="262" customFormat="false" ht="32.25" hidden="false" customHeight="true" outlineLevel="0" collapsed="false">
      <c r="U262" s="6"/>
      <c r="V262" s="6"/>
      <c r="W262" s="6"/>
    </row>
    <row r="263" customFormat="false" ht="32.25" hidden="false" customHeight="true" outlineLevel="0" collapsed="false">
      <c r="U263" s="6"/>
      <c r="V263" s="6"/>
      <c r="W263" s="6"/>
    </row>
    <row r="264" customFormat="false" ht="32.25" hidden="false" customHeight="true" outlineLevel="0" collapsed="false">
      <c r="U264" s="6"/>
      <c r="V264" s="6"/>
      <c r="W264" s="6"/>
    </row>
    <row r="265" customFormat="false" ht="32.25" hidden="false" customHeight="true" outlineLevel="0" collapsed="false">
      <c r="U265" s="6"/>
      <c r="V265" s="6"/>
      <c r="W265" s="6"/>
    </row>
    <row r="266" customFormat="false" ht="32.25" hidden="false" customHeight="true" outlineLevel="0" collapsed="false">
      <c r="U266" s="6"/>
      <c r="V266" s="6"/>
      <c r="W266" s="6"/>
    </row>
    <row r="267" customFormat="false" ht="32.25" hidden="false" customHeight="true" outlineLevel="0" collapsed="false">
      <c r="U267" s="6"/>
      <c r="V267" s="6"/>
      <c r="W267" s="6"/>
    </row>
    <row r="268" customFormat="false" ht="32.25" hidden="false" customHeight="true" outlineLevel="0" collapsed="false">
      <c r="U268" s="6"/>
      <c r="V268" s="6"/>
      <c r="W268" s="6"/>
    </row>
    <row r="269" customFormat="false" ht="32.25" hidden="false" customHeight="true" outlineLevel="0" collapsed="false">
      <c r="U269" s="6"/>
      <c r="V269" s="6"/>
      <c r="W269" s="6"/>
    </row>
    <row r="270" customFormat="false" ht="32.25" hidden="false" customHeight="true" outlineLevel="0" collapsed="false">
      <c r="U270" s="6"/>
      <c r="V270" s="6"/>
      <c r="W270" s="6"/>
    </row>
    <row r="271" customFormat="false" ht="32.25" hidden="false" customHeight="true" outlineLevel="0" collapsed="false">
      <c r="U271" s="6"/>
      <c r="V271" s="6"/>
      <c r="W271" s="6"/>
    </row>
    <row r="272" customFormat="false" ht="32.25" hidden="false" customHeight="true" outlineLevel="0" collapsed="false">
      <c r="U272" s="6"/>
      <c r="V272" s="6"/>
      <c r="W272" s="6"/>
    </row>
  </sheetData>
  <autoFilter ref="C5:L100"/>
  <mergeCells count="13">
    <mergeCell ref="A1:L3"/>
    <mergeCell ref="A4:A5"/>
    <mergeCell ref="B4:B5"/>
    <mergeCell ref="C4:D4"/>
    <mergeCell ref="E4:F4"/>
    <mergeCell ref="G4:H4"/>
    <mergeCell ref="I4:J4"/>
    <mergeCell ref="K4:L4"/>
    <mergeCell ref="M4:P4"/>
    <mergeCell ref="Q4:T4"/>
    <mergeCell ref="U4:U5"/>
    <mergeCell ref="V4:V5"/>
    <mergeCell ref="W4:W5"/>
  </mergeCells>
  <printOptions headings="false" gridLines="false" gridLinesSet="true" horizontalCentered="true" verticalCentered="false"/>
  <pageMargins left="0.0784722222222222" right="0.0784722222222222" top="0.0784722222222222" bottom="0.0784722222222222" header="0.511811023622047" footer="0.511811023622047"/>
  <pageSetup paperSize="9" scale="4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3" manualBreakCount="3">
    <brk id="34" man="true" max="16383" min="0"/>
    <brk id="65" man="true" max="16383" min="0"/>
    <brk id="105" man="true" max="16383" min="0"/>
  </rowBrea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S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2" activeCellId="0" sqref="A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3.29"/>
    <col collapsed="false" customWidth="true" hidden="false" outlineLevel="0" max="2" min="2" style="0" width="17.14"/>
  </cols>
  <sheetData>
    <row r="1" customFormat="false" ht="15" hidden="false" customHeight="false" outlineLevel="0" collapsed="false">
      <c r="A1" s="241" t="s">
        <v>335</v>
      </c>
      <c r="B1" s="241" t="s">
        <v>276</v>
      </c>
      <c r="C1" s="241" t="s">
        <v>277</v>
      </c>
      <c r="D1" s="241" t="s">
        <v>311</v>
      </c>
      <c r="E1" s="241" t="s">
        <v>275</v>
      </c>
      <c r="F1" s="241" t="s">
        <v>312</v>
      </c>
      <c r="G1" s="241" t="s">
        <v>33</v>
      </c>
      <c r="H1" s="241" t="s">
        <v>35</v>
      </c>
      <c r="I1" s="241" t="s">
        <v>37</v>
      </c>
      <c r="J1" s="241" t="s">
        <v>39</v>
      </c>
      <c r="K1" s="241" t="s">
        <v>313</v>
      </c>
      <c r="L1" s="241" t="s">
        <v>279</v>
      </c>
      <c r="M1" s="241" t="s">
        <v>47</v>
      </c>
      <c r="N1" s="241" t="s">
        <v>280</v>
      </c>
      <c r="O1" s="241" t="s">
        <v>314</v>
      </c>
      <c r="P1" s="241" t="s">
        <v>281</v>
      </c>
      <c r="Q1" s="241" t="s">
        <v>282</v>
      </c>
      <c r="R1" s="241" t="s">
        <v>283</v>
      </c>
      <c r="S1" s="241" t="s">
        <v>284</v>
      </c>
      <c r="T1" s="241" t="s">
        <v>285</v>
      </c>
      <c r="U1" s="241" t="s">
        <v>286</v>
      </c>
      <c r="V1" s="241" t="s">
        <v>287</v>
      </c>
      <c r="W1" s="241" t="s">
        <v>288</v>
      </c>
      <c r="X1" s="241" t="s">
        <v>289</v>
      </c>
      <c r="Y1" s="241" t="s">
        <v>109</v>
      </c>
      <c r="Z1" s="241" t="s">
        <v>315</v>
      </c>
      <c r="AA1" s="241" t="s">
        <v>290</v>
      </c>
      <c r="AB1" s="241" t="s">
        <v>111</v>
      </c>
      <c r="AC1" s="241" t="s">
        <v>113</v>
      </c>
      <c r="AD1" s="241" t="s">
        <v>291</v>
      </c>
      <c r="AE1" s="241" t="s">
        <v>292</v>
      </c>
      <c r="AF1" s="241" t="s">
        <v>293</v>
      </c>
      <c r="AG1" s="241" t="s">
        <v>124</v>
      </c>
      <c r="AH1" s="241" t="s">
        <v>294</v>
      </c>
      <c r="AI1" s="241" t="s">
        <v>295</v>
      </c>
      <c r="AJ1" s="241" t="s">
        <v>296</v>
      </c>
      <c r="AK1" s="241" t="s">
        <v>126</v>
      </c>
      <c r="AL1" s="241" t="s">
        <v>128</v>
      </c>
      <c r="AM1" s="241" t="s">
        <v>297</v>
      </c>
      <c r="AN1" s="241" t="s">
        <v>130</v>
      </c>
      <c r="AO1" s="241" t="s">
        <v>298</v>
      </c>
      <c r="AP1" s="241" t="s">
        <v>162</v>
      </c>
      <c r="AQ1" s="241" t="s">
        <v>164</v>
      </c>
      <c r="AR1" s="241" t="s">
        <v>166</v>
      </c>
      <c r="AS1" s="241" t="s">
        <v>316</v>
      </c>
      <c r="AT1" s="241" t="s">
        <v>299</v>
      </c>
      <c r="AU1" s="241" t="s">
        <v>171</v>
      </c>
      <c r="AV1" s="241" t="s">
        <v>300</v>
      </c>
      <c r="AW1" s="241" t="s">
        <v>301</v>
      </c>
      <c r="AX1" s="241" t="s">
        <v>302</v>
      </c>
      <c r="AY1" s="241" t="s">
        <v>303</v>
      </c>
      <c r="AZ1" s="241" t="s">
        <v>304</v>
      </c>
      <c r="BA1" s="241" t="s">
        <v>177</v>
      </c>
      <c r="BB1" s="241" t="s">
        <v>305</v>
      </c>
      <c r="BC1" s="241" t="s">
        <v>179</v>
      </c>
      <c r="BD1" s="241" t="s">
        <v>306</v>
      </c>
      <c r="BE1" s="241" t="s">
        <v>307</v>
      </c>
      <c r="BF1" s="241" t="s">
        <v>308</v>
      </c>
      <c r="BG1" s="241" t="s">
        <v>187</v>
      </c>
      <c r="BH1" s="241" t="s">
        <v>189</v>
      </c>
      <c r="BI1" s="241" t="s">
        <v>191</v>
      </c>
      <c r="BJ1" s="241" t="s">
        <v>309</v>
      </c>
      <c r="BK1" s="241" t="s">
        <v>310</v>
      </c>
      <c r="BL1" s="241" t="s">
        <v>196</v>
      </c>
      <c r="BM1" s="241" t="s">
        <v>198</v>
      </c>
      <c r="BN1" s="241" t="s">
        <v>200</v>
      </c>
      <c r="BO1" s="241" t="s">
        <v>202</v>
      </c>
      <c r="BP1" s="241" t="s">
        <v>204</v>
      </c>
      <c r="BQ1" s="241" t="s">
        <v>211</v>
      </c>
      <c r="BR1" s="241" t="s">
        <v>207</v>
      </c>
      <c r="BS1" s="241" t="s">
        <v>213</v>
      </c>
    </row>
    <row r="2" customFormat="false" ht="15" hidden="false" customHeight="false" outlineLevel="0" collapsed="false">
      <c r="A2" s="0" t="s">
        <v>336</v>
      </c>
      <c r="B2" s="0" t="n">
        <v>36</v>
      </c>
      <c r="C2" s="0" t="n">
        <v>18</v>
      </c>
      <c r="D2" s="0" t="n">
        <v>1</v>
      </c>
      <c r="E2" s="0" t="n">
        <v>47</v>
      </c>
      <c r="F2" s="0" t="n">
        <v>48</v>
      </c>
      <c r="G2" s="0" t="n">
        <v>2</v>
      </c>
      <c r="H2" s="0" t="n">
        <v>5</v>
      </c>
      <c r="I2" s="0" t="n">
        <v>18</v>
      </c>
      <c r="J2" s="0" t="n">
        <v>3</v>
      </c>
      <c r="K2" s="0" t="n">
        <v>1</v>
      </c>
      <c r="L2" s="0" t="n">
        <v>3</v>
      </c>
      <c r="M2" s="0" t="n">
        <v>3</v>
      </c>
      <c r="N2" s="0" t="n">
        <v>7</v>
      </c>
      <c r="O2" s="0" t="n">
        <v>3</v>
      </c>
      <c r="P2" s="0" t="n">
        <v>2</v>
      </c>
      <c r="Q2" s="0" t="n">
        <v>6</v>
      </c>
      <c r="R2" s="0" t="n">
        <v>4</v>
      </c>
      <c r="S2" s="0" t="n">
        <v>13</v>
      </c>
      <c r="T2" s="0" t="n">
        <v>4</v>
      </c>
      <c r="U2" s="0" t="n">
        <v>1</v>
      </c>
      <c r="V2" s="0" t="n">
        <v>54</v>
      </c>
      <c r="W2" s="0" t="n">
        <v>2</v>
      </c>
      <c r="X2" s="0" t="n">
        <v>12</v>
      </c>
      <c r="Y2" s="0" t="n">
        <v>16</v>
      </c>
      <c r="Z2" s="0" t="n">
        <v>1</v>
      </c>
      <c r="AA2" s="0" t="n">
        <v>3</v>
      </c>
      <c r="AB2" s="0" t="n">
        <v>3</v>
      </c>
      <c r="AC2" s="0" t="n">
        <v>87</v>
      </c>
      <c r="AD2" s="0" t="n">
        <v>34</v>
      </c>
      <c r="AE2" s="0" t="n">
        <v>12</v>
      </c>
      <c r="AF2" s="0" t="n">
        <v>1</v>
      </c>
      <c r="AG2" s="0" t="n">
        <v>2</v>
      </c>
      <c r="AH2" s="0" t="n">
        <v>1</v>
      </c>
      <c r="AI2" s="0" t="n">
        <v>39</v>
      </c>
      <c r="AJ2" s="0" t="n">
        <v>6</v>
      </c>
      <c r="AK2" s="0" t="n">
        <v>7</v>
      </c>
      <c r="AL2" s="0" t="n">
        <v>2</v>
      </c>
      <c r="AM2" s="0" t="n">
        <v>2</v>
      </c>
      <c r="AN2" s="0" t="n">
        <v>1</v>
      </c>
      <c r="AO2" s="0" t="n">
        <v>3</v>
      </c>
      <c r="AP2" s="0" t="n">
        <v>6</v>
      </c>
      <c r="AQ2" s="0" t="n">
        <v>2</v>
      </c>
      <c r="AR2" s="0" t="n">
        <v>5</v>
      </c>
      <c r="AS2" s="0" t="n">
        <v>1</v>
      </c>
      <c r="AT2" s="0" t="n">
        <v>2</v>
      </c>
      <c r="AU2" s="0" t="n">
        <v>1</v>
      </c>
      <c r="AV2" s="0" t="n">
        <v>1</v>
      </c>
      <c r="AW2" s="0" t="n">
        <v>3</v>
      </c>
      <c r="AX2" s="0" t="n">
        <v>8</v>
      </c>
      <c r="AY2" s="0" t="n">
        <v>3</v>
      </c>
      <c r="AZ2" s="0" t="n">
        <v>90</v>
      </c>
      <c r="BA2" s="0" t="n">
        <v>8</v>
      </c>
      <c r="BB2" s="0" t="n">
        <v>16</v>
      </c>
      <c r="BC2" s="0" t="n">
        <v>65</v>
      </c>
      <c r="BD2" s="0" t="n">
        <v>1</v>
      </c>
      <c r="BE2" s="0" t="n">
        <v>21</v>
      </c>
      <c r="BF2" s="0" t="n">
        <v>20</v>
      </c>
      <c r="BG2" s="0" t="n">
        <v>41</v>
      </c>
      <c r="BH2" s="0" t="n">
        <v>4</v>
      </c>
      <c r="BI2" s="0" t="n">
        <v>3</v>
      </c>
      <c r="BJ2" s="0" t="n">
        <v>18</v>
      </c>
      <c r="BK2" s="0" t="n">
        <v>24</v>
      </c>
      <c r="BL2" s="0" t="n">
        <v>8</v>
      </c>
      <c r="BM2" s="0" t="n">
        <v>4</v>
      </c>
      <c r="BN2" s="0" t="n">
        <v>39</v>
      </c>
      <c r="BO2" s="0" t="n">
        <v>51</v>
      </c>
      <c r="BP2" s="0" t="n">
        <v>5</v>
      </c>
      <c r="BQ2" s="0" t="n">
        <v>44</v>
      </c>
      <c r="BR2" s="0" t="n">
        <v>2</v>
      </c>
      <c r="BS2" s="0" t="n">
        <v>23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7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67" activeCellId="0" sqref="D67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30.7"/>
    <col collapsed="false" customWidth="true" hidden="false" outlineLevel="0" max="3" min="3" style="0" width="50.42"/>
    <col collapsed="false" customWidth="true" hidden="false" outlineLevel="0" max="5" min="5" style="0" width="30.43"/>
    <col collapsed="false" customWidth="true" hidden="false" outlineLevel="0" max="6" min="6" style="242" width="27.29"/>
  </cols>
  <sheetData>
    <row r="1" customFormat="false" ht="63.75" hidden="false" customHeight="false" outlineLevel="0" collapsed="false">
      <c r="A1" s="243" t="s">
        <v>1</v>
      </c>
      <c r="B1" s="244" t="s">
        <v>2</v>
      </c>
      <c r="C1" s="244" t="s">
        <v>541</v>
      </c>
      <c r="D1" s="244" t="s">
        <v>542</v>
      </c>
      <c r="E1" s="245" t="s">
        <v>543</v>
      </c>
      <c r="F1" s="244" t="s">
        <v>544</v>
      </c>
    </row>
    <row r="2" customFormat="false" ht="15" hidden="false" customHeight="true" outlineLevel="0" collapsed="false">
      <c r="A2" s="243" t="s">
        <v>18</v>
      </c>
      <c r="B2" s="244" t="s">
        <v>317</v>
      </c>
      <c r="C2" s="244" t="s">
        <v>343</v>
      </c>
      <c r="D2" s="246" t="s">
        <v>545</v>
      </c>
      <c r="E2" s="244" t="s">
        <v>344</v>
      </c>
      <c r="F2" s="242" t="n">
        <v>150</v>
      </c>
    </row>
    <row r="3" customFormat="false" ht="32.25" hidden="false" customHeight="false" outlineLevel="0" collapsed="false">
      <c r="A3" s="247" t="s">
        <v>21</v>
      </c>
      <c r="B3" s="220" t="s">
        <v>22</v>
      </c>
      <c r="C3" s="220" t="s">
        <v>346</v>
      </c>
      <c r="D3" s="248" t="s">
        <v>546</v>
      </c>
      <c r="E3" s="220" t="s">
        <v>344</v>
      </c>
      <c r="F3" s="242" t="n">
        <v>80</v>
      </c>
    </row>
    <row r="4" customFormat="false" ht="15" hidden="false" customHeight="true" outlineLevel="0" collapsed="false">
      <c r="A4" s="243" t="s">
        <v>24</v>
      </c>
      <c r="B4" s="244" t="s">
        <v>25</v>
      </c>
      <c r="C4" s="244" t="s">
        <v>547</v>
      </c>
      <c r="D4" s="246" t="s">
        <v>270</v>
      </c>
      <c r="E4" s="244" t="s">
        <v>344</v>
      </c>
      <c r="F4" s="242" t="n">
        <v>1</v>
      </c>
    </row>
    <row r="5" customFormat="false" ht="32.25" hidden="false" customHeight="false" outlineLevel="0" collapsed="false">
      <c r="A5" s="247" t="s">
        <v>26</v>
      </c>
      <c r="B5" s="220" t="s">
        <v>27</v>
      </c>
      <c r="C5" s="220" t="s">
        <v>351</v>
      </c>
      <c r="D5" s="248" t="s">
        <v>548</v>
      </c>
      <c r="E5" s="220" t="s">
        <v>344</v>
      </c>
      <c r="F5" s="242" t="n">
        <v>210</v>
      </c>
    </row>
    <row r="6" customFormat="false" ht="16.5" hidden="false" customHeight="false" outlineLevel="0" collapsed="false">
      <c r="A6" s="247" t="s">
        <v>28</v>
      </c>
      <c r="B6" s="220" t="s">
        <v>29</v>
      </c>
      <c r="C6" s="220" t="s">
        <v>353</v>
      </c>
      <c r="D6" s="248" t="s">
        <v>549</v>
      </c>
      <c r="E6" s="220" t="s">
        <v>344</v>
      </c>
      <c r="F6" s="242" t="n">
        <v>104</v>
      </c>
    </row>
    <row r="7" customFormat="false" ht="16.5" hidden="false" customHeight="false" outlineLevel="0" collapsed="false">
      <c r="A7" s="247" t="s">
        <v>30</v>
      </c>
      <c r="B7" s="220" t="s">
        <v>33</v>
      </c>
      <c r="C7" s="220" t="s">
        <v>357</v>
      </c>
      <c r="D7" s="248" t="s">
        <v>550</v>
      </c>
      <c r="E7" s="220" t="s">
        <v>344</v>
      </c>
      <c r="F7" s="242" t="n">
        <v>5</v>
      </c>
    </row>
    <row r="8" customFormat="false" ht="32.25" hidden="false" customHeight="false" outlineLevel="0" collapsed="false">
      <c r="A8" s="247" t="s">
        <v>32</v>
      </c>
      <c r="B8" s="220" t="s">
        <v>35</v>
      </c>
      <c r="C8" s="220" t="s">
        <v>488</v>
      </c>
      <c r="D8" s="248" t="s">
        <v>551</v>
      </c>
      <c r="E8" s="220" t="s">
        <v>344</v>
      </c>
      <c r="F8" s="242" t="n">
        <v>25</v>
      </c>
    </row>
    <row r="9" customFormat="false" ht="32.25" hidden="false" customHeight="false" outlineLevel="0" collapsed="false">
      <c r="A9" s="247" t="s">
        <v>34</v>
      </c>
      <c r="B9" s="220" t="s">
        <v>37</v>
      </c>
      <c r="C9" s="220" t="s">
        <v>486</v>
      </c>
      <c r="D9" s="248" t="s">
        <v>552</v>
      </c>
      <c r="E9" s="220" t="s">
        <v>344</v>
      </c>
      <c r="F9" s="242" t="n">
        <v>85</v>
      </c>
    </row>
    <row r="10" customFormat="false" ht="15" hidden="false" customHeight="true" outlineLevel="0" collapsed="false">
      <c r="A10" s="243" t="s">
        <v>36</v>
      </c>
      <c r="B10" s="244" t="s">
        <v>39</v>
      </c>
      <c r="C10" s="244" t="s">
        <v>490</v>
      </c>
      <c r="D10" s="246" t="s">
        <v>270</v>
      </c>
      <c r="E10" s="244" t="s">
        <v>344</v>
      </c>
      <c r="F10" s="242" t="n">
        <v>4</v>
      </c>
    </row>
    <row r="11" customFormat="false" ht="16.5" hidden="false" customHeight="false" outlineLevel="0" collapsed="false">
      <c r="A11" s="247" t="s">
        <v>38</v>
      </c>
      <c r="B11" s="220" t="s">
        <v>45</v>
      </c>
      <c r="C11" s="220" t="s">
        <v>363</v>
      </c>
      <c r="D11" s="248" t="s">
        <v>550</v>
      </c>
      <c r="E11" s="220" t="s">
        <v>344</v>
      </c>
      <c r="F11" s="242" t="n">
        <v>5</v>
      </c>
    </row>
    <row r="12" customFormat="false" ht="32.25" hidden="false" customHeight="false" outlineLevel="0" collapsed="false">
      <c r="A12" s="247" t="s">
        <v>40</v>
      </c>
      <c r="B12" s="220" t="s">
        <v>553</v>
      </c>
      <c r="C12" s="220" t="s">
        <v>369</v>
      </c>
      <c r="D12" s="248" t="s">
        <v>554</v>
      </c>
      <c r="E12" s="220" t="s">
        <v>344</v>
      </c>
      <c r="F12" s="242" t="n">
        <v>20</v>
      </c>
    </row>
    <row r="13" customFormat="false" ht="32.25" hidden="false" customHeight="false" outlineLevel="0" collapsed="false">
      <c r="A13" s="247" t="s">
        <v>42</v>
      </c>
      <c r="B13" s="220" t="s">
        <v>47</v>
      </c>
      <c r="C13" s="220" t="s">
        <v>371</v>
      </c>
      <c r="D13" s="248" t="s">
        <v>555</v>
      </c>
      <c r="E13" s="220" t="s">
        <v>344</v>
      </c>
      <c r="F13" s="242" t="n">
        <v>11</v>
      </c>
    </row>
    <row r="14" customFormat="false" ht="32.25" hidden="false" customHeight="false" outlineLevel="0" collapsed="false">
      <c r="A14" s="247" t="s">
        <v>44</v>
      </c>
      <c r="B14" s="220" t="s">
        <v>556</v>
      </c>
      <c r="C14" s="220" t="s">
        <v>373</v>
      </c>
      <c r="D14" s="248" t="s">
        <v>555</v>
      </c>
      <c r="E14" s="220" t="s">
        <v>344</v>
      </c>
      <c r="F14" s="242" t="n">
        <v>40</v>
      </c>
    </row>
    <row r="15" customFormat="false" ht="15" hidden="false" customHeight="true" outlineLevel="0" collapsed="false">
      <c r="A15" s="243" t="s">
        <v>46</v>
      </c>
      <c r="B15" s="244" t="s">
        <v>557</v>
      </c>
      <c r="C15" s="244" t="s">
        <v>375</v>
      </c>
      <c r="D15" s="246" t="s">
        <v>555</v>
      </c>
      <c r="E15" s="244" t="s">
        <v>344</v>
      </c>
      <c r="F15" s="242" t="n">
        <v>10</v>
      </c>
    </row>
    <row r="16" customFormat="false" ht="32.25" hidden="false" customHeight="false" outlineLevel="0" collapsed="false">
      <c r="A16" s="247" t="s">
        <v>48</v>
      </c>
      <c r="B16" s="220" t="s">
        <v>71</v>
      </c>
      <c r="C16" s="220" t="s">
        <v>377</v>
      </c>
      <c r="D16" s="248" t="s">
        <v>558</v>
      </c>
      <c r="E16" s="220" t="s">
        <v>344</v>
      </c>
      <c r="F16" s="242" t="n">
        <v>15</v>
      </c>
    </row>
    <row r="17" customFormat="false" ht="32.25" hidden="false" customHeight="false" outlineLevel="0" collapsed="false">
      <c r="A17" s="247" t="s">
        <v>50</v>
      </c>
      <c r="B17" s="220" t="s">
        <v>559</v>
      </c>
      <c r="C17" s="220" t="s">
        <v>379</v>
      </c>
      <c r="D17" s="248" t="s">
        <v>560</v>
      </c>
      <c r="E17" s="220" t="s">
        <v>344</v>
      </c>
      <c r="F17" s="242" t="n">
        <v>23</v>
      </c>
    </row>
    <row r="18" customFormat="false" ht="48" hidden="false" customHeight="false" outlineLevel="0" collapsed="false">
      <c r="A18" s="247" t="s">
        <v>52</v>
      </c>
      <c r="B18" s="220" t="s">
        <v>561</v>
      </c>
      <c r="C18" s="220" t="s">
        <v>562</v>
      </c>
      <c r="D18" s="248" t="s">
        <v>563</v>
      </c>
      <c r="E18" s="220" t="s">
        <v>344</v>
      </c>
      <c r="F18" s="242" t="n">
        <v>25</v>
      </c>
    </row>
    <row r="19" customFormat="false" ht="48" hidden="false" customHeight="false" outlineLevel="0" collapsed="false">
      <c r="A19" s="249" t="s">
        <v>54</v>
      </c>
      <c r="B19" s="220" t="s">
        <v>564</v>
      </c>
      <c r="C19" s="220" t="s">
        <v>498</v>
      </c>
      <c r="D19" s="248" t="s">
        <v>565</v>
      </c>
      <c r="E19" s="220" t="s">
        <v>344</v>
      </c>
      <c r="F19" s="242" t="n">
        <v>65</v>
      </c>
    </row>
    <row r="20" customFormat="false" ht="32.25" hidden="false" customHeight="false" outlineLevel="0" collapsed="false">
      <c r="A20" s="249" t="s">
        <v>56</v>
      </c>
      <c r="B20" s="220" t="s">
        <v>53</v>
      </c>
      <c r="C20" s="220" t="s">
        <v>386</v>
      </c>
      <c r="D20" s="248" t="s">
        <v>566</v>
      </c>
      <c r="E20" s="220" t="s">
        <v>344</v>
      </c>
      <c r="F20" s="242" t="n">
        <v>10</v>
      </c>
    </row>
    <row r="21" customFormat="false" ht="15" hidden="false" customHeight="true" outlineLevel="0" collapsed="false">
      <c r="A21" s="244" t="s">
        <v>58</v>
      </c>
      <c r="B21" s="244" t="s">
        <v>567</v>
      </c>
      <c r="C21" s="244" t="s">
        <v>388</v>
      </c>
      <c r="D21" s="246" t="s">
        <v>555</v>
      </c>
      <c r="E21" s="244" t="s">
        <v>344</v>
      </c>
      <c r="F21" s="242" t="n">
        <v>10</v>
      </c>
    </row>
    <row r="22" customFormat="false" ht="32.25" hidden="false" customHeight="false" outlineLevel="0" collapsed="false">
      <c r="A22" s="249" t="s">
        <v>60</v>
      </c>
      <c r="B22" s="220" t="s">
        <v>325</v>
      </c>
      <c r="C22" s="220" t="s">
        <v>391</v>
      </c>
      <c r="D22" s="248" t="s">
        <v>568</v>
      </c>
      <c r="E22" s="220" t="s">
        <v>344</v>
      </c>
      <c r="F22" s="242" t="n">
        <v>221</v>
      </c>
    </row>
    <row r="23" customFormat="false" ht="32.25" hidden="false" customHeight="false" outlineLevel="0" collapsed="false">
      <c r="A23" s="249" t="s">
        <v>62</v>
      </c>
      <c r="B23" s="220" t="s">
        <v>569</v>
      </c>
      <c r="C23" s="220" t="s">
        <v>458</v>
      </c>
      <c r="D23" s="248" t="s">
        <v>555</v>
      </c>
      <c r="E23" s="220" t="s">
        <v>344</v>
      </c>
      <c r="F23" s="242" t="n">
        <v>5</v>
      </c>
    </row>
    <row r="24" customFormat="false" ht="48" hidden="false" customHeight="false" outlineLevel="0" collapsed="false">
      <c r="A24" s="249" t="s">
        <v>64</v>
      </c>
      <c r="B24" s="220" t="s">
        <v>326</v>
      </c>
      <c r="C24" s="220" t="s">
        <v>500</v>
      </c>
      <c r="D24" s="248" t="s">
        <v>566</v>
      </c>
      <c r="E24" s="220" t="s">
        <v>344</v>
      </c>
      <c r="F24" s="242" t="n">
        <v>10</v>
      </c>
    </row>
    <row r="25" customFormat="false" ht="32.25" hidden="false" customHeight="false" outlineLevel="0" collapsed="false">
      <c r="A25" s="249" t="s">
        <v>66</v>
      </c>
      <c r="B25" s="220" t="s">
        <v>256</v>
      </c>
      <c r="C25" s="220" t="s">
        <v>397</v>
      </c>
      <c r="D25" s="248" t="s">
        <v>570</v>
      </c>
      <c r="E25" s="220" t="s">
        <v>344</v>
      </c>
      <c r="F25" s="242" t="n">
        <v>51</v>
      </c>
    </row>
    <row r="26" customFormat="false" ht="32.25" hidden="false" customHeight="false" outlineLevel="0" collapsed="false">
      <c r="A26" s="249" t="s">
        <v>68</v>
      </c>
      <c r="B26" s="220" t="s">
        <v>109</v>
      </c>
      <c r="C26" s="220" t="s">
        <v>399</v>
      </c>
      <c r="D26" s="248" t="s">
        <v>571</v>
      </c>
      <c r="E26" s="220" t="s">
        <v>344</v>
      </c>
      <c r="F26" s="242" t="n">
        <v>80</v>
      </c>
    </row>
    <row r="27" customFormat="false" ht="48" hidden="false" customHeight="false" outlineLevel="0" collapsed="false">
      <c r="A27" s="249" t="s">
        <v>70</v>
      </c>
      <c r="B27" s="220" t="s">
        <v>252</v>
      </c>
      <c r="C27" s="220" t="s">
        <v>502</v>
      </c>
      <c r="D27" s="248" t="s">
        <v>572</v>
      </c>
      <c r="E27" s="220" t="s">
        <v>344</v>
      </c>
      <c r="F27" s="242" t="n">
        <v>5</v>
      </c>
    </row>
    <row r="28" customFormat="false" ht="32.25" hidden="false" customHeight="false" outlineLevel="0" collapsed="false">
      <c r="A28" s="249" t="s">
        <v>72</v>
      </c>
      <c r="B28" s="220" t="s">
        <v>329</v>
      </c>
      <c r="C28" s="220" t="s">
        <v>404</v>
      </c>
      <c r="D28" s="248" t="s">
        <v>573</v>
      </c>
      <c r="E28" s="220" t="s">
        <v>344</v>
      </c>
      <c r="F28" s="242" t="n">
        <v>21</v>
      </c>
    </row>
    <row r="29" customFormat="false" ht="16.5" hidden="false" customHeight="false" outlineLevel="0" collapsed="false">
      <c r="A29" s="249" t="s">
        <v>74</v>
      </c>
      <c r="B29" s="220" t="s">
        <v>111</v>
      </c>
      <c r="C29" s="220" t="s">
        <v>401</v>
      </c>
      <c r="D29" s="248" t="s">
        <v>574</v>
      </c>
      <c r="E29" s="220" t="s">
        <v>344</v>
      </c>
      <c r="F29" s="242" t="n">
        <v>15</v>
      </c>
    </row>
    <row r="30" customFormat="false" ht="32.25" hidden="false" customHeight="false" outlineLevel="0" collapsed="false">
      <c r="A30" s="249" t="s">
        <v>76</v>
      </c>
      <c r="B30" s="220" t="s">
        <v>113</v>
      </c>
      <c r="C30" s="220" t="s">
        <v>406</v>
      </c>
      <c r="D30" s="248" t="s">
        <v>575</v>
      </c>
      <c r="E30" s="220" t="s">
        <v>344</v>
      </c>
      <c r="F30" s="242" t="n">
        <v>380</v>
      </c>
    </row>
    <row r="31" customFormat="false" ht="30.75" hidden="false" customHeight="false" outlineLevel="0" collapsed="false">
      <c r="A31" s="249" t="s">
        <v>78</v>
      </c>
      <c r="B31" s="215" t="s">
        <v>291</v>
      </c>
      <c r="C31" s="220" t="s">
        <v>494</v>
      </c>
      <c r="D31" s="248" t="s">
        <v>576</v>
      </c>
      <c r="E31" s="220" t="s">
        <v>344</v>
      </c>
      <c r="F31" s="242" t="n">
        <v>141</v>
      </c>
    </row>
    <row r="32" customFormat="false" ht="16.5" hidden="false" customHeight="false" outlineLevel="0" collapsed="false">
      <c r="A32" s="249" t="s">
        <v>80</v>
      </c>
      <c r="B32" s="220" t="s">
        <v>577</v>
      </c>
      <c r="C32" s="220" t="s">
        <v>408</v>
      </c>
      <c r="D32" s="248" t="s">
        <v>578</v>
      </c>
      <c r="E32" s="220" t="s">
        <v>344</v>
      </c>
      <c r="F32" s="242" t="n">
        <v>73</v>
      </c>
    </row>
    <row r="33" customFormat="false" ht="32.25" hidden="false" customHeight="false" outlineLevel="0" collapsed="false">
      <c r="A33" s="249" t="s">
        <v>82</v>
      </c>
      <c r="B33" s="220" t="s">
        <v>115</v>
      </c>
      <c r="C33" s="220" t="s">
        <v>410</v>
      </c>
      <c r="D33" s="248" t="s">
        <v>555</v>
      </c>
      <c r="E33" s="220" t="s">
        <v>344</v>
      </c>
      <c r="F33" s="242" t="n">
        <v>5</v>
      </c>
    </row>
    <row r="34" customFormat="false" ht="32.25" hidden="false" customHeight="false" outlineLevel="0" collapsed="false">
      <c r="A34" s="249" t="s">
        <v>84</v>
      </c>
      <c r="B34" s="220" t="s">
        <v>124</v>
      </c>
      <c r="C34" s="220" t="s">
        <v>492</v>
      </c>
      <c r="D34" s="248" t="s">
        <v>579</v>
      </c>
      <c r="E34" s="220" t="s">
        <v>344</v>
      </c>
      <c r="F34" s="242" t="n">
        <v>5</v>
      </c>
    </row>
    <row r="35" customFormat="false" ht="32.25" hidden="false" customHeight="false" outlineLevel="0" collapsed="false">
      <c r="A35" s="249" t="s">
        <v>86</v>
      </c>
      <c r="B35" s="220" t="s">
        <v>580</v>
      </c>
      <c r="C35" s="220" t="s">
        <v>416</v>
      </c>
      <c r="D35" s="248" t="s">
        <v>555</v>
      </c>
      <c r="E35" s="220" t="s">
        <v>344</v>
      </c>
      <c r="F35" s="242" t="n">
        <v>5</v>
      </c>
    </row>
    <row r="36" customFormat="false" ht="32.25" hidden="false" customHeight="false" outlineLevel="0" collapsed="false">
      <c r="A36" s="249" t="s">
        <v>88</v>
      </c>
      <c r="B36" s="220" t="s">
        <v>581</v>
      </c>
      <c r="C36" s="220" t="s">
        <v>419</v>
      </c>
      <c r="D36" s="248" t="s">
        <v>550</v>
      </c>
      <c r="E36" s="220" t="s">
        <v>344</v>
      </c>
      <c r="F36" s="242" t="n">
        <v>145</v>
      </c>
    </row>
    <row r="37" customFormat="false" ht="32.25" hidden="false" customHeight="false" outlineLevel="0" collapsed="false">
      <c r="A37" s="249" t="s">
        <v>90</v>
      </c>
      <c r="B37" s="219" t="s">
        <v>258</v>
      </c>
      <c r="C37" s="219" t="s">
        <v>421</v>
      </c>
      <c r="D37" s="250" t="s">
        <v>550</v>
      </c>
      <c r="E37" s="219" t="s">
        <v>344</v>
      </c>
      <c r="F37" s="242" t="n">
        <v>25</v>
      </c>
    </row>
    <row r="38" customFormat="false" ht="32.25" hidden="false" customHeight="false" outlineLevel="0" collapsed="false">
      <c r="A38" s="249" t="s">
        <v>92</v>
      </c>
      <c r="B38" s="219" t="s">
        <v>126</v>
      </c>
      <c r="C38" s="219" t="s">
        <v>534</v>
      </c>
      <c r="D38" s="250" t="s">
        <v>582</v>
      </c>
      <c r="E38" s="219" t="s">
        <v>583</v>
      </c>
      <c r="F38" s="242" t="n">
        <v>35</v>
      </c>
    </row>
    <row r="39" customFormat="false" ht="16.5" hidden="false" customHeight="false" outlineLevel="0" collapsed="false">
      <c r="A39" s="249" t="s">
        <v>94</v>
      </c>
      <c r="B39" s="220" t="s">
        <v>128</v>
      </c>
      <c r="C39" s="220" t="s">
        <v>423</v>
      </c>
      <c r="D39" s="248" t="s">
        <v>566</v>
      </c>
      <c r="E39" s="220" t="s">
        <v>344</v>
      </c>
      <c r="F39" s="242" t="n">
        <v>20</v>
      </c>
    </row>
    <row r="40" customFormat="false" ht="32.25" hidden="false" customHeight="false" outlineLevel="0" collapsed="false">
      <c r="A40" s="249" t="s">
        <v>96</v>
      </c>
      <c r="B40" s="219" t="s">
        <v>320</v>
      </c>
      <c r="C40" s="219" t="s">
        <v>425</v>
      </c>
      <c r="D40" s="250" t="s">
        <v>566</v>
      </c>
      <c r="E40" s="219" t="s">
        <v>344</v>
      </c>
      <c r="F40" s="242" t="n">
        <v>10</v>
      </c>
    </row>
    <row r="41" customFormat="false" ht="34.5" hidden="false" customHeight="true" outlineLevel="0" collapsed="false">
      <c r="A41" s="244" t="s">
        <v>98</v>
      </c>
      <c r="B41" s="243" t="s">
        <v>130</v>
      </c>
      <c r="C41" s="243" t="s">
        <v>427</v>
      </c>
      <c r="D41" s="251" t="s">
        <v>584</v>
      </c>
      <c r="E41" s="243" t="s">
        <v>585</v>
      </c>
      <c r="F41" s="242" t="n">
        <v>5</v>
      </c>
    </row>
    <row r="42" customFormat="false" ht="16.5" hidden="false" customHeight="false" outlineLevel="0" collapsed="false">
      <c r="A42" s="249" t="s">
        <v>100</v>
      </c>
      <c r="B42" s="220" t="s">
        <v>160</v>
      </c>
      <c r="C42" s="220" t="s">
        <v>431</v>
      </c>
      <c r="D42" s="248" t="s">
        <v>555</v>
      </c>
      <c r="E42" s="220" t="s">
        <v>344</v>
      </c>
      <c r="F42" s="242" t="n">
        <v>5</v>
      </c>
    </row>
    <row r="43" customFormat="false" ht="32.25" hidden="false" customHeight="false" outlineLevel="0" collapsed="false">
      <c r="A43" s="249" t="s">
        <v>102</v>
      </c>
      <c r="B43" s="220" t="s">
        <v>162</v>
      </c>
      <c r="C43" s="220" t="s">
        <v>506</v>
      </c>
      <c r="D43" s="248" t="s">
        <v>586</v>
      </c>
      <c r="E43" s="220" t="s">
        <v>344</v>
      </c>
      <c r="F43" s="242" t="n">
        <v>37</v>
      </c>
    </row>
    <row r="44" customFormat="false" ht="15" hidden="false" customHeight="true" outlineLevel="0" collapsed="false">
      <c r="A44" s="244" t="s">
        <v>104</v>
      </c>
      <c r="B44" s="244" t="s">
        <v>164</v>
      </c>
      <c r="C44" s="244" t="s">
        <v>519</v>
      </c>
      <c r="D44" s="246" t="s">
        <v>579</v>
      </c>
      <c r="E44" s="244" t="s">
        <v>344</v>
      </c>
      <c r="F44" s="242" t="n">
        <v>5</v>
      </c>
    </row>
    <row r="45" customFormat="false" ht="32.25" hidden="false" customHeight="false" outlineLevel="0" collapsed="false">
      <c r="A45" s="249" t="s">
        <v>106</v>
      </c>
      <c r="B45" s="220" t="s">
        <v>166</v>
      </c>
      <c r="C45" s="220" t="s">
        <v>433</v>
      </c>
      <c r="D45" s="248" t="s">
        <v>587</v>
      </c>
      <c r="E45" s="220" t="s">
        <v>344</v>
      </c>
      <c r="F45" s="242" t="n">
        <v>12</v>
      </c>
    </row>
    <row r="46" customFormat="false" ht="32.25" hidden="false" customHeight="false" outlineLevel="0" collapsed="false">
      <c r="A46" s="249" t="s">
        <v>108</v>
      </c>
      <c r="B46" s="220" t="s">
        <v>322</v>
      </c>
      <c r="C46" s="220" t="s">
        <v>437</v>
      </c>
      <c r="D46" s="248" t="s">
        <v>588</v>
      </c>
      <c r="E46" s="220" t="s">
        <v>344</v>
      </c>
      <c r="F46" s="242" t="n">
        <v>22</v>
      </c>
    </row>
    <row r="47" customFormat="false" ht="32.25" hidden="false" customHeight="false" outlineLevel="0" collapsed="false">
      <c r="A47" s="249" t="s">
        <v>110</v>
      </c>
      <c r="B47" s="220" t="s">
        <v>171</v>
      </c>
      <c r="C47" s="220" t="s">
        <v>439</v>
      </c>
      <c r="D47" s="248" t="s">
        <v>572</v>
      </c>
      <c r="E47" s="220" t="s">
        <v>344</v>
      </c>
      <c r="F47" s="242" t="n">
        <v>5</v>
      </c>
    </row>
    <row r="48" customFormat="false" ht="32.25" hidden="false" customHeight="false" outlineLevel="0" collapsed="false">
      <c r="A48" s="249" t="s">
        <v>112</v>
      </c>
      <c r="B48" s="220" t="s">
        <v>173</v>
      </c>
      <c r="C48" s="220" t="s">
        <v>441</v>
      </c>
      <c r="D48" s="248" t="s">
        <v>555</v>
      </c>
      <c r="E48" s="220" t="s">
        <v>344</v>
      </c>
      <c r="F48" s="242" t="n">
        <v>5</v>
      </c>
    </row>
    <row r="49" customFormat="false" ht="48" hidden="false" customHeight="false" outlineLevel="0" collapsed="false">
      <c r="A49" s="249" t="s">
        <v>114</v>
      </c>
      <c r="B49" s="220" t="s">
        <v>589</v>
      </c>
      <c r="C49" s="220" t="s">
        <v>504</v>
      </c>
      <c r="D49" s="248" t="s">
        <v>590</v>
      </c>
      <c r="E49" s="220" t="s">
        <v>344</v>
      </c>
      <c r="F49" s="242" t="n">
        <v>15</v>
      </c>
    </row>
    <row r="50" customFormat="false" ht="16.5" hidden="false" customHeight="false" outlineLevel="0" collapsed="false">
      <c r="A50" s="249" t="s">
        <v>116</v>
      </c>
      <c r="B50" s="220" t="s">
        <v>591</v>
      </c>
      <c r="C50" s="220" t="s">
        <v>443</v>
      </c>
      <c r="D50" s="248" t="s">
        <v>550</v>
      </c>
      <c r="E50" s="220" t="s">
        <v>344</v>
      </c>
      <c r="F50" s="242" t="n">
        <v>30</v>
      </c>
    </row>
    <row r="51" customFormat="false" ht="32.25" hidden="false" customHeight="false" outlineLevel="0" collapsed="false">
      <c r="A51" s="249" t="s">
        <v>118</v>
      </c>
      <c r="B51" s="220" t="s">
        <v>592</v>
      </c>
      <c r="C51" s="220" t="s">
        <v>445</v>
      </c>
      <c r="D51" s="248" t="s">
        <v>590</v>
      </c>
      <c r="E51" s="220" t="s">
        <v>344</v>
      </c>
      <c r="F51" s="242" t="n">
        <v>15</v>
      </c>
    </row>
    <row r="52" customFormat="false" ht="16.5" hidden="false" customHeight="false" outlineLevel="0" collapsed="false">
      <c r="A52" s="249" t="s">
        <v>123</v>
      </c>
      <c r="B52" s="220" t="s">
        <v>175</v>
      </c>
      <c r="C52" s="220" t="s">
        <v>447</v>
      </c>
      <c r="D52" s="248" t="s">
        <v>593</v>
      </c>
      <c r="E52" s="220" t="s">
        <v>344</v>
      </c>
      <c r="F52" s="242" t="n">
        <v>384</v>
      </c>
    </row>
    <row r="53" customFormat="false" ht="32.25" hidden="false" customHeight="false" outlineLevel="0" collapsed="false">
      <c r="A53" s="249" t="s">
        <v>125</v>
      </c>
      <c r="B53" s="220" t="s">
        <v>177</v>
      </c>
      <c r="C53" s="220" t="s">
        <v>449</v>
      </c>
      <c r="D53" s="248" t="s">
        <v>594</v>
      </c>
      <c r="E53" s="220" t="s">
        <v>344</v>
      </c>
      <c r="F53" s="242" t="n">
        <v>30</v>
      </c>
    </row>
    <row r="54" customFormat="false" ht="16.5" hidden="false" customHeight="false" outlineLevel="0" collapsed="false">
      <c r="A54" s="249" t="s">
        <v>127</v>
      </c>
      <c r="B54" s="220" t="s">
        <v>595</v>
      </c>
      <c r="C54" s="220" t="s">
        <v>451</v>
      </c>
      <c r="D54" s="248" t="s">
        <v>596</v>
      </c>
      <c r="E54" s="220" t="s">
        <v>344</v>
      </c>
      <c r="F54" s="242" t="n">
        <v>45</v>
      </c>
    </row>
    <row r="55" customFormat="false" ht="16.5" hidden="false" customHeight="false" outlineLevel="0" collapsed="false">
      <c r="A55" s="249" t="s">
        <v>129</v>
      </c>
      <c r="B55" s="220" t="s">
        <v>179</v>
      </c>
      <c r="C55" s="220" t="s">
        <v>454</v>
      </c>
      <c r="D55" s="248" t="s">
        <v>597</v>
      </c>
      <c r="E55" s="220" t="s">
        <v>344</v>
      </c>
      <c r="F55" s="242" t="n">
        <v>269</v>
      </c>
    </row>
    <row r="56" customFormat="false" ht="16.5" hidden="false" customHeight="false" outlineLevel="0" collapsed="false">
      <c r="A56" s="249" t="s">
        <v>131</v>
      </c>
      <c r="B56" s="220" t="s">
        <v>598</v>
      </c>
      <c r="C56" s="220" t="s">
        <v>456</v>
      </c>
      <c r="D56" s="248" t="s">
        <v>550</v>
      </c>
      <c r="E56" s="220" t="s">
        <v>344</v>
      </c>
      <c r="F56" s="242" t="n">
        <v>5</v>
      </c>
    </row>
    <row r="57" customFormat="false" ht="32.25" hidden="false" customHeight="false" outlineLevel="0" collapsed="false">
      <c r="A57" s="249" t="s">
        <v>133</v>
      </c>
      <c r="B57" s="220" t="s">
        <v>181</v>
      </c>
      <c r="C57" s="220" t="s">
        <v>460</v>
      </c>
      <c r="D57" s="248" t="s">
        <v>599</v>
      </c>
      <c r="E57" s="220" t="s">
        <v>344</v>
      </c>
      <c r="F57" s="242" t="n">
        <v>74</v>
      </c>
    </row>
    <row r="58" customFormat="false" ht="16.5" hidden="false" customHeight="false" outlineLevel="0" collapsed="false">
      <c r="A58" s="249" t="s">
        <v>135</v>
      </c>
      <c r="B58" s="220" t="s">
        <v>183</v>
      </c>
      <c r="C58" s="220" t="s">
        <v>462</v>
      </c>
      <c r="D58" s="248" t="s">
        <v>600</v>
      </c>
      <c r="E58" s="220" t="s">
        <v>344</v>
      </c>
      <c r="F58" s="242" t="n">
        <v>102</v>
      </c>
    </row>
    <row r="59" customFormat="false" ht="32.25" hidden="false" customHeight="false" outlineLevel="0" collapsed="false">
      <c r="A59" s="249" t="s">
        <v>137</v>
      </c>
      <c r="B59" s="220" t="s">
        <v>187</v>
      </c>
      <c r="C59" s="220" t="s">
        <v>521</v>
      </c>
      <c r="D59" s="248" t="s">
        <v>601</v>
      </c>
      <c r="E59" s="220" t="s">
        <v>344</v>
      </c>
      <c r="F59" s="242" t="n">
        <v>176</v>
      </c>
    </row>
    <row r="60" customFormat="false" ht="32.25" hidden="false" customHeight="false" outlineLevel="0" collapsed="false">
      <c r="A60" s="249" t="s">
        <v>139</v>
      </c>
      <c r="B60" s="220" t="s">
        <v>189</v>
      </c>
      <c r="C60" s="220" t="s">
        <v>526</v>
      </c>
      <c r="D60" s="248" t="s">
        <v>572</v>
      </c>
      <c r="E60" s="220" t="s">
        <v>344</v>
      </c>
      <c r="F60" s="242" t="n">
        <v>10</v>
      </c>
    </row>
    <row r="61" customFormat="false" ht="32.25" hidden="false" customHeight="false" outlineLevel="0" collapsed="false">
      <c r="A61" s="249" t="s">
        <v>141</v>
      </c>
      <c r="B61" s="220" t="s">
        <v>191</v>
      </c>
      <c r="C61" s="220" t="s">
        <v>464</v>
      </c>
      <c r="D61" s="248" t="s">
        <v>602</v>
      </c>
      <c r="E61" s="220" t="s">
        <v>344</v>
      </c>
      <c r="F61" s="242" t="n">
        <v>15</v>
      </c>
    </row>
    <row r="62" customFormat="false" ht="32.25" hidden="false" customHeight="false" outlineLevel="0" collapsed="false">
      <c r="A62" s="249" t="s">
        <v>143</v>
      </c>
      <c r="B62" s="220" t="s">
        <v>603</v>
      </c>
      <c r="C62" s="220" t="s">
        <v>466</v>
      </c>
      <c r="D62" s="248" t="s">
        <v>604</v>
      </c>
      <c r="E62" s="220" t="s">
        <v>344</v>
      </c>
      <c r="F62" s="242" t="n">
        <v>42</v>
      </c>
    </row>
    <row r="63" customFormat="false" ht="32.25" hidden="false" customHeight="false" outlineLevel="0" collapsed="false">
      <c r="A63" s="249" t="s">
        <v>145</v>
      </c>
      <c r="B63" s="220" t="s">
        <v>605</v>
      </c>
      <c r="C63" s="220" t="s">
        <v>468</v>
      </c>
      <c r="D63" s="248" t="s">
        <v>606</v>
      </c>
      <c r="E63" s="220" t="s">
        <v>344</v>
      </c>
      <c r="F63" s="242" t="n">
        <v>79</v>
      </c>
    </row>
    <row r="64" customFormat="false" ht="32.25" hidden="false" customHeight="false" outlineLevel="0" collapsed="false">
      <c r="A64" s="249" t="s">
        <v>147</v>
      </c>
      <c r="B64" s="219" t="s">
        <v>196</v>
      </c>
      <c r="C64" s="219" t="s">
        <v>532</v>
      </c>
      <c r="D64" s="250" t="s">
        <v>607</v>
      </c>
      <c r="E64" s="219" t="s">
        <v>344</v>
      </c>
      <c r="F64" s="242" t="n">
        <v>55</v>
      </c>
    </row>
    <row r="65" customFormat="false" ht="32.25" hidden="false" customHeight="false" outlineLevel="0" collapsed="false">
      <c r="A65" s="249" t="s">
        <v>149</v>
      </c>
      <c r="B65" s="220" t="s">
        <v>198</v>
      </c>
      <c r="C65" s="220" t="s">
        <v>536</v>
      </c>
      <c r="D65" s="248" t="s">
        <v>608</v>
      </c>
      <c r="E65" s="220" t="s">
        <v>344</v>
      </c>
      <c r="F65" s="242" t="n">
        <v>5</v>
      </c>
    </row>
    <row r="66" customFormat="false" ht="15" hidden="false" customHeight="true" outlineLevel="0" collapsed="false">
      <c r="A66" s="244" t="s">
        <v>151</v>
      </c>
      <c r="B66" s="244" t="s">
        <v>200</v>
      </c>
      <c r="C66" s="244" t="s">
        <v>474</v>
      </c>
      <c r="D66" s="246" t="s">
        <v>609</v>
      </c>
      <c r="E66" s="244" t="s">
        <v>344</v>
      </c>
      <c r="F66" s="242" t="n">
        <v>186</v>
      </c>
    </row>
    <row r="67" customFormat="false" ht="16.5" hidden="false" customHeight="false" outlineLevel="0" collapsed="false">
      <c r="A67" s="249" t="s">
        <v>153</v>
      </c>
      <c r="B67" s="220" t="s">
        <v>202</v>
      </c>
      <c r="C67" s="220" t="s">
        <v>476</v>
      </c>
      <c r="D67" s="248" t="s">
        <v>610</v>
      </c>
      <c r="E67" s="220" t="s">
        <v>344</v>
      </c>
      <c r="F67" s="242" t="n">
        <v>209</v>
      </c>
    </row>
    <row r="68" customFormat="false" ht="32.25" hidden="false" customHeight="false" outlineLevel="0" collapsed="false">
      <c r="A68" s="247" t="s">
        <v>155</v>
      </c>
      <c r="B68" s="220" t="s">
        <v>204</v>
      </c>
      <c r="C68" s="220" t="s">
        <v>478</v>
      </c>
      <c r="D68" s="248" t="s">
        <v>611</v>
      </c>
      <c r="E68" s="220" t="s">
        <v>344</v>
      </c>
      <c r="F68" s="242" t="n">
        <v>20</v>
      </c>
    </row>
    <row r="69" customFormat="false" ht="16.5" hidden="false" customHeight="false" outlineLevel="0" collapsed="false">
      <c r="A69" s="247" t="s">
        <v>157</v>
      </c>
      <c r="B69" s="219" t="s">
        <v>211</v>
      </c>
      <c r="C69" s="219" t="s">
        <v>480</v>
      </c>
      <c r="D69" s="248" t="s">
        <v>612</v>
      </c>
      <c r="E69" s="219" t="s">
        <v>344</v>
      </c>
      <c r="F69" s="242" t="n">
        <v>179</v>
      </c>
    </row>
    <row r="70" customFormat="false" ht="32.25" hidden="false" customHeight="false" outlineLevel="0" collapsed="false">
      <c r="A70" s="247" t="s">
        <v>159</v>
      </c>
      <c r="B70" s="219" t="s">
        <v>207</v>
      </c>
      <c r="C70" s="219" t="s">
        <v>538</v>
      </c>
      <c r="D70" s="248" t="s">
        <v>608</v>
      </c>
      <c r="E70" s="219" t="s">
        <v>344</v>
      </c>
      <c r="F70" s="242" t="n">
        <v>10</v>
      </c>
    </row>
    <row r="71" customFormat="false" ht="48" hidden="false" customHeight="false" outlineLevel="0" collapsed="false">
      <c r="A71" s="247" t="s">
        <v>161</v>
      </c>
      <c r="B71" s="219" t="s">
        <v>213</v>
      </c>
      <c r="C71" s="219" t="s">
        <v>613</v>
      </c>
      <c r="D71" s="248" t="s">
        <v>614</v>
      </c>
      <c r="E71" s="219" t="s">
        <v>344</v>
      </c>
      <c r="F71" s="242" t="n">
        <v>150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F175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60" zoomScalePageLayoutView="100" workbookViewId="0">
      <selection pane="topLeft" activeCell="R5" activeCellId="0" sqref="R5"/>
    </sheetView>
  </sheetViews>
  <sheetFormatPr defaultColWidth="9.15625" defaultRowHeight="15" zeroHeight="false" outlineLevelRow="0" outlineLevelCol="0"/>
  <cols>
    <col collapsed="false" customWidth="true" hidden="false" outlineLevel="0" max="1" min="1" style="140" width="4.86"/>
    <col collapsed="false" customWidth="true" hidden="false" outlineLevel="0" max="2" min="2" style="140" width="28.99"/>
    <col collapsed="false" customWidth="true" hidden="false" outlineLevel="0" max="3" min="3" style="141" width="13.14"/>
    <col collapsed="false" customWidth="true" hidden="false" outlineLevel="0" max="4" min="4" style="141" width="14.7"/>
    <col collapsed="false" customWidth="true" hidden="false" outlineLevel="0" max="5" min="5" style="141" width="12.86"/>
    <col collapsed="false" customWidth="true" hidden="false" outlineLevel="0" max="6" min="6" style="141" width="12.71"/>
    <col collapsed="false" customWidth="true" hidden="false" outlineLevel="0" max="7" min="7" style="141" width="14.57"/>
    <col collapsed="false" customWidth="true" hidden="false" outlineLevel="0" max="8" min="8" style="141" width="12.57"/>
    <col collapsed="false" customWidth="true" hidden="false" outlineLevel="0" max="9" min="9" style="141" width="12.29"/>
    <col collapsed="false" customWidth="true" hidden="false" outlineLevel="0" max="10" min="10" style="141" width="11.71"/>
    <col collapsed="false" customWidth="true" hidden="false" outlineLevel="0" max="11" min="11" style="141" width="12.57"/>
    <col collapsed="false" customWidth="true" hidden="false" outlineLevel="0" max="12" min="12" style="141" width="11.42"/>
    <col collapsed="false" customWidth="true" hidden="false" outlineLevel="0" max="13" min="13" style="141" width="12.14"/>
    <col collapsed="false" customWidth="false" hidden="false" outlineLevel="0" max="1024" min="14" style="141" width="9.14"/>
  </cols>
  <sheetData>
    <row r="1" customFormat="false" ht="15" hidden="false" customHeight="true" outlineLevel="0" collapsed="false">
      <c r="A1" s="142" t="s">
        <v>215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/>
      <c r="CF1" s="143"/>
    </row>
    <row r="2" customFormat="false" ht="40.5" hidden="false" customHeight="true" outlineLevel="0" collapsed="false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</row>
    <row r="3" customFormat="false" ht="45.75" hidden="false" customHeight="true" outlineLevel="0" collapsed="false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4"/>
      <c r="O3" s="144"/>
      <c r="P3" s="144"/>
      <c r="Q3" s="144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</row>
    <row r="4" customFormat="false" ht="60" hidden="false" customHeight="true" outlineLevel="0" collapsed="false">
      <c r="A4" s="145" t="s">
        <v>1</v>
      </c>
      <c r="B4" s="146" t="s">
        <v>2</v>
      </c>
      <c r="C4" s="147" t="s">
        <v>216</v>
      </c>
      <c r="D4" s="147"/>
      <c r="E4" s="147"/>
      <c r="F4" s="146" t="s">
        <v>3</v>
      </c>
      <c r="G4" s="146"/>
      <c r="H4" s="146" t="s">
        <v>4</v>
      </c>
      <c r="I4" s="146"/>
      <c r="J4" s="146" t="s">
        <v>5</v>
      </c>
      <c r="K4" s="146"/>
      <c r="L4" s="146" t="s">
        <v>6</v>
      </c>
      <c r="M4" s="146"/>
      <c r="N4" s="148"/>
      <c r="O4" s="148"/>
      <c r="P4" s="148"/>
      <c r="Q4" s="148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</row>
    <row r="5" customFormat="false" ht="92.25" hidden="false" customHeight="true" outlineLevel="0" collapsed="false">
      <c r="A5" s="145"/>
      <c r="B5" s="146"/>
      <c r="C5" s="149" t="s">
        <v>217</v>
      </c>
      <c r="D5" s="149" t="s">
        <v>12</v>
      </c>
      <c r="E5" s="149" t="s">
        <v>13</v>
      </c>
      <c r="F5" s="149" t="s">
        <v>14</v>
      </c>
      <c r="G5" s="149" t="s">
        <v>13</v>
      </c>
      <c r="H5" s="149" t="s">
        <v>14</v>
      </c>
      <c r="I5" s="149" t="s">
        <v>13</v>
      </c>
      <c r="J5" s="149" t="s">
        <v>14</v>
      </c>
      <c r="K5" s="149" t="s">
        <v>13</v>
      </c>
      <c r="L5" s="149" t="s">
        <v>14</v>
      </c>
      <c r="M5" s="149" t="s">
        <v>13</v>
      </c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</row>
    <row r="6" s="158" customFormat="true" ht="34.5" hidden="false" customHeight="true" outlineLevel="0" collapsed="false">
      <c r="A6" s="150" t="s">
        <v>18</v>
      </c>
      <c r="B6" s="151" t="s">
        <v>218</v>
      </c>
      <c r="C6" s="149" t="n">
        <v>169</v>
      </c>
      <c r="D6" s="152" t="n">
        <v>743</v>
      </c>
      <c r="E6" s="153" t="n">
        <v>77.3889636608345</v>
      </c>
      <c r="F6" s="154" t="n">
        <v>169</v>
      </c>
      <c r="G6" s="155" t="n">
        <v>76.9230769230769</v>
      </c>
      <c r="H6" s="154" t="n">
        <v>297</v>
      </c>
      <c r="I6" s="156" t="n">
        <v>77.4410774410774</v>
      </c>
      <c r="J6" s="154" t="n">
        <v>140</v>
      </c>
      <c r="K6" s="156" t="n">
        <v>87.8571428571429</v>
      </c>
      <c r="L6" s="154" t="n">
        <v>137</v>
      </c>
      <c r="M6" s="157" t="n">
        <v>67.1532846715328</v>
      </c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</row>
    <row r="7" s="158" customFormat="true" ht="30.75" hidden="false" customHeight="true" outlineLevel="0" collapsed="false">
      <c r="A7" s="150" t="s">
        <v>21</v>
      </c>
      <c r="B7" s="159" t="s">
        <v>22</v>
      </c>
      <c r="C7" s="150" t="n">
        <v>145</v>
      </c>
      <c r="D7" s="160" t="n">
        <v>599</v>
      </c>
      <c r="E7" s="153" t="n">
        <v>75.4590984974958</v>
      </c>
      <c r="F7" s="154" t="n">
        <v>145</v>
      </c>
      <c r="G7" s="155" t="n">
        <v>67.5862068965517</v>
      </c>
      <c r="H7" s="154" t="n">
        <v>241</v>
      </c>
      <c r="I7" s="156" t="n">
        <v>76.3485477178423</v>
      </c>
      <c r="J7" s="154" t="n">
        <v>110</v>
      </c>
      <c r="K7" s="156" t="n">
        <v>87.2727272727273</v>
      </c>
      <c r="L7" s="154" t="n">
        <v>103</v>
      </c>
      <c r="M7" s="157" t="n">
        <v>71.8446601941748</v>
      </c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</row>
    <row r="8" s="158" customFormat="true" ht="30.75" hidden="false" customHeight="true" outlineLevel="0" collapsed="false">
      <c r="A8" s="161" t="s">
        <v>24</v>
      </c>
      <c r="B8" s="162" t="s">
        <v>25</v>
      </c>
      <c r="C8" s="161" t="n">
        <v>216</v>
      </c>
      <c r="D8" s="163" t="n">
        <v>932</v>
      </c>
      <c r="E8" s="164" t="n">
        <v>81.9742489270386</v>
      </c>
      <c r="F8" s="165" t="n">
        <v>216</v>
      </c>
      <c r="G8" s="166" t="n">
        <v>82.4074074074074</v>
      </c>
      <c r="H8" s="154" t="n">
        <v>369</v>
      </c>
      <c r="I8" s="156" t="n">
        <v>84.2818428184282</v>
      </c>
      <c r="J8" s="165" t="n">
        <v>175</v>
      </c>
      <c r="K8" s="156" t="n">
        <v>66.2857142857143</v>
      </c>
      <c r="L8" s="165" t="n">
        <v>172</v>
      </c>
      <c r="M8" s="167" t="n">
        <v>92.4418604651163</v>
      </c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</row>
    <row r="9" s="158" customFormat="true" ht="30.75" hidden="false" customHeight="true" outlineLevel="0" collapsed="false">
      <c r="A9" s="150" t="s">
        <v>26</v>
      </c>
      <c r="B9" s="168" t="s">
        <v>27</v>
      </c>
      <c r="C9" s="169" t="n">
        <v>46</v>
      </c>
      <c r="D9" s="170" t="n">
        <v>197</v>
      </c>
      <c r="E9" s="164" t="n">
        <v>77.6649746192893</v>
      </c>
      <c r="F9" s="171" t="n">
        <v>46</v>
      </c>
      <c r="G9" s="166" t="n">
        <v>71.7391304347826</v>
      </c>
      <c r="H9" s="171" t="n">
        <v>79</v>
      </c>
      <c r="I9" s="172" t="n">
        <v>77.2151898734177</v>
      </c>
      <c r="J9" s="171" t="n">
        <v>36</v>
      </c>
      <c r="K9" s="172" t="n">
        <v>91.6666666666667</v>
      </c>
      <c r="L9" s="171" t="n">
        <v>36</v>
      </c>
      <c r="M9" s="167" t="n">
        <v>72.2222222222222</v>
      </c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</row>
    <row r="10" s="158" customFormat="true" ht="21.75" hidden="false" customHeight="true" outlineLevel="0" collapsed="false">
      <c r="A10" s="150" t="s">
        <v>28</v>
      </c>
      <c r="B10" s="151" t="s">
        <v>29</v>
      </c>
      <c r="C10" s="149" t="n">
        <v>187</v>
      </c>
      <c r="D10" s="152" t="n">
        <v>851</v>
      </c>
      <c r="E10" s="153" t="n">
        <v>70.6227967097532</v>
      </c>
      <c r="F10" s="154" t="n">
        <v>187</v>
      </c>
      <c r="G10" s="155" t="n">
        <v>74.1935483870968</v>
      </c>
      <c r="H10" s="154" t="n">
        <v>342</v>
      </c>
      <c r="I10" s="156" t="n">
        <v>67.5438596491228</v>
      </c>
      <c r="J10" s="154" t="n">
        <v>163</v>
      </c>
      <c r="K10" s="156" t="n">
        <v>87.7300613496933</v>
      </c>
      <c r="L10" s="154" t="n">
        <v>159</v>
      </c>
      <c r="M10" s="167" t="n">
        <v>55.3459119496855</v>
      </c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  <c r="CC10" s="143"/>
      <c r="CD10" s="143"/>
      <c r="CE10" s="143"/>
      <c r="CF10" s="143"/>
    </row>
    <row r="11" s="158" customFormat="true" ht="30.75" hidden="false" customHeight="true" outlineLevel="0" collapsed="false">
      <c r="A11" s="150" t="s">
        <v>30</v>
      </c>
      <c r="B11" s="151" t="s">
        <v>31</v>
      </c>
      <c r="C11" s="149" t="n">
        <v>235</v>
      </c>
      <c r="D11" s="152" t="n">
        <v>1034</v>
      </c>
      <c r="E11" s="153" t="n">
        <v>89.0715667311412</v>
      </c>
      <c r="F11" s="154" t="n">
        <v>235</v>
      </c>
      <c r="G11" s="155" t="n">
        <v>84.2553191489362</v>
      </c>
      <c r="H11" s="154" t="n">
        <v>413</v>
      </c>
      <c r="I11" s="156" t="n">
        <v>88.6198547215497</v>
      </c>
      <c r="J11" s="154" t="n">
        <v>195</v>
      </c>
      <c r="K11" s="156" t="n">
        <v>93.8461538461538</v>
      </c>
      <c r="L11" s="154" t="n">
        <v>191</v>
      </c>
      <c r="M11" s="167" t="n">
        <v>91.0994764397906</v>
      </c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</row>
    <row r="12" s="158" customFormat="true" ht="21.75" hidden="false" customHeight="true" outlineLevel="0" collapsed="false">
      <c r="A12" s="150" t="s">
        <v>32</v>
      </c>
      <c r="B12" s="151" t="s">
        <v>33</v>
      </c>
      <c r="C12" s="149" t="n">
        <v>73</v>
      </c>
      <c r="D12" s="152" t="n">
        <v>327</v>
      </c>
      <c r="E12" s="153" t="n">
        <v>79.5107033639144</v>
      </c>
      <c r="F12" s="154" t="n">
        <v>73</v>
      </c>
      <c r="G12" s="155" t="n">
        <v>68.4931506849315</v>
      </c>
      <c r="H12" s="154" t="n">
        <v>132</v>
      </c>
      <c r="I12" s="156" t="n">
        <v>81.0606060606061</v>
      </c>
      <c r="J12" s="154" t="n">
        <v>62</v>
      </c>
      <c r="K12" s="156" t="n">
        <v>88.7096774193548</v>
      </c>
      <c r="L12" s="154" t="n">
        <v>60</v>
      </c>
      <c r="M12" s="157" t="n">
        <v>80</v>
      </c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3"/>
      <c r="CD12" s="143"/>
      <c r="CE12" s="143"/>
      <c r="CF12" s="143"/>
    </row>
    <row r="13" s="158" customFormat="true" ht="30.75" hidden="false" customHeight="true" outlineLevel="0" collapsed="false">
      <c r="A13" s="150" t="s">
        <v>34</v>
      </c>
      <c r="B13" s="151" t="s">
        <v>35</v>
      </c>
      <c r="C13" s="149" t="n">
        <v>3</v>
      </c>
      <c r="D13" s="152" t="n">
        <v>14</v>
      </c>
      <c r="E13" s="157" t="n">
        <v>57.1428571428571</v>
      </c>
      <c r="F13" s="154" t="n">
        <v>3</v>
      </c>
      <c r="G13" s="155" t="n">
        <v>66.6666666666667</v>
      </c>
      <c r="H13" s="154" t="n">
        <v>6</v>
      </c>
      <c r="I13" s="156" t="n">
        <v>50</v>
      </c>
      <c r="J13" s="154" t="n">
        <v>3</v>
      </c>
      <c r="K13" s="156" t="n">
        <v>66.6666666666667</v>
      </c>
      <c r="L13" s="154" t="n">
        <v>2</v>
      </c>
      <c r="M13" s="157" t="n">
        <v>50</v>
      </c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</row>
    <row r="14" customFormat="false" ht="30.75" hidden="false" customHeight="true" outlineLevel="0" collapsed="false">
      <c r="A14" s="150" t="s">
        <v>36</v>
      </c>
      <c r="B14" s="151" t="s">
        <v>37</v>
      </c>
      <c r="C14" s="173" t="s">
        <v>219</v>
      </c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</row>
    <row r="15" s="158" customFormat="true" ht="30.75" hidden="false" customHeight="true" outlineLevel="0" collapsed="false">
      <c r="A15" s="150" t="s">
        <v>38</v>
      </c>
      <c r="B15" s="151" t="s">
        <v>39</v>
      </c>
      <c r="C15" s="150" t="n">
        <v>5</v>
      </c>
      <c r="D15" s="174" t="n">
        <v>21</v>
      </c>
      <c r="E15" s="153" t="n">
        <v>85.7142857142857</v>
      </c>
      <c r="F15" s="174" t="n">
        <v>5</v>
      </c>
      <c r="G15" s="155" t="n">
        <v>60</v>
      </c>
      <c r="H15" s="174" t="n">
        <v>8</v>
      </c>
      <c r="I15" s="156" t="n">
        <v>87.5</v>
      </c>
      <c r="J15" s="174" t="n">
        <v>4</v>
      </c>
      <c r="K15" s="156" t="n">
        <v>100</v>
      </c>
      <c r="L15" s="175" t="s">
        <v>220</v>
      </c>
      <c r="M15" s="157" t="n">
        <v>100</v>
      </c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</row>
    <row r="16" s="158" customFormat="true" ht="21.75" hidden="false" customHeight="true" outlineLevel="0" collapsed="false">
      <c r="A16" s="150" t="s">
        <v>40</v>
      </c>
      <c r="B16" s="151" t="s">
        <v>41</v>
      </c>
      <c r="C16" s="150" t="n">
        <v>44</v>
      </c>
      <c r="D16" s="174" t="n">
        <v>192</v>
      </c>
      <c r="E16" s="153" t="n">
        <v>58.3333333333333</v>
      </c>
      <c r="F16" s="174" t="n">
        <v>44</v>
      </c>
      <c r="G16" s="155" t="n">
        <v>54.5454545454546</v>
      </c>
      <c r="H16" s="174" t="n">
        <v>77</v>
      </c>
      <c r="I16" s="156" t="n">
        <v>49.3506493506493</v>
      </c>
      <c r="J16" s="174" t="n">
        <v>36</v>
      </c>
      <c r="K16" s="156" t="n">
        <v>75</v>
      </c>
      <c r="L16" s="175" t="s">
        <v>221</v>
      </c>
      <c r="M16" s="157" t="n">
        <v>65.7142857142857</v>
      </c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</row>
    <row r="17" s="158" customFormat="true" ht="30.75" hidden="false" customHeight="true" outlineLevel="0" collapsed="false">
      <c r="A17" s="150" t="s">
        <v>42</v>
      </c>
      <c r="B17" s="151" t="s">
        <v>43</v>
      </c>
      <c r="C17" s="150" t="n">
        <v>11</v>
      </c>
      <c r="D17" s="174" t="n">
        <v>42</v>
      </c>
      <c r="E17" s="153" t="n">
        <v>57.1428571428571</v>
      </c>
      <c r="F17" s="174" t="n">
        <v>11</v>
      </c>
      <c r="G17" s="155" t="n">
        <v>45.4545454545455</v>
      </c>
      <c r="H17" s="174" t="n">
        <v>17</v>
      </c>
      <c r="I17" s="156" t="n">
        <v>70.5882352941177</v>
      </c>
      <c r="J17" s="174" t="n">
        <v>7</v>
      </c>
      <c r="K17" s="156" t="n">
        <v>57.1428571428571</v>
      </c>
      <c r="L17" s="175" t="s">
        <v>222</v>
      </c>
      <c r="M17" s="157" t="n">
        <v>42.8571428571429</v>
      </c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</row>
    <row r="18" s="158" customFormat="true" ht="28.5" hidden="false" customHeight="true" outlineLevel="0" collapsed="false">
      <c r="A18" s="150" t="s">
        <v>44</v>
      </c>
      <c r="B18" s="151" t="s">
        <v>45</v>
      </c>
      <c r="C18" s="149" t="n">
        <v>49</v>
      </c>
      <c r="D18" s="176" t="n">
        <v>200</v>
      </c>
      <c r="E18" s="153" t="n">
        <v>89.5</v>
      </c>
      <c r="F18" s="174" t="n">
        <v>49</v>
      </c>
      <c r="G18" s="155" t="n">
        <v>95.9183673469388</v>
      </c>
      <c r="H18" s="174" t="n">
        <v>79</v>
      </c>
      <c r="I18" s="177" t="n">
        <v>91.1392405063291</v>
      </c>
      <c r="J18" s="174" t="n">
        <v>37</v>
      </c>
      <c r="K18" s="156" t="n">
        <v>86.4864864864865</v>
      </c>
      <c r="L18" s="175" t="s">
        <v>221</v>
      </c>
      <c r="M18" s="157" t="n">
        <v>80</v>
      </c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</row>
    <row r="19" s="158" customFormat="true" ht="30" hidden="false" customHeight="true" outlineLevel="0" collapsed="false">
      <c r="A19" s="150" t="s">
        <v>46</v>
      </c>
      <c r="B19" s="151" t="s">
        <v>47</v>
      </c>
      <c r="C19" s="149" t="n">
        <v>103</v>
      </c>
      <c r="D19" s="176" t="n">
        <v>433</v>
      </c>
      <c r="E19" s="153" t="n">
        <v>83.8337182448037</v>
      </c>
      <c r="F19" s="174" t="n">
        <v>103</v>
      </c>
      <c r="G19" s="155" t="n">
        <v>75.7281553398058</v>
      </c>
      <c r="H19" s="174" t="n">
        <v>172</v>
      </c>
      <c r="I19" s="177" t="n">
        <v>83.1395348837209</v>
      </c>
      <c r="J19" s="174" t="n">
        <v>80</v>
      </c>
      <c r="K19" s="156" t="n">
        <v>88.75</v>
      </c>
      <c r="L19" s="175" t="s">
        <v>223</v>
      </c>
      <c r="M19" s="157" t="n">
        <v>91.025641025641</v>
      </c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</row>
    <row r="20" s="158" customFormat="true" ht="26.25" hidden="false" customHeight="true" outlineLevel="0" collapsed="false">
      <c r="A20" s="150" t="s">
        <v>48</v>
      </c>
      <c r="B20" s="151" t="s">
        <v>49</v>
      </c>
      <c r="C20" s="149" t="n">
        <v>182</v>
      </c>
      <c r="D20" s="176" t="n">
        <v>821</v>
      </c>
      <c r="E20" s="153" t="n">
        <v>89.0377588306943</v>
      </c>
      <c r="F20" s="174" t="n">
        <v>182</v>
      </c>
      <c r="G20" s="155" t="n">
        <v>90.1098901098901</v>
      </c>
      <c r="H20" s="174" t="n">
        <v>330</v>
      </c>
      <c r="I20" s="177" t="n">
        <v>85.7575757575757</v>
      </c>
      <c r="J20" s="174" t="n">
        <v>157</v>
      </c>
      <c r="K20" s="156" t="n">
        <v>94.2675159235669</v>
      </c>
      <c r="L20" s="175" t="s">
        <v>224</v>
      </c>
      <c r="M20" s="157" t="n">
        <v>89.4736842105263</v>
      </c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</row>
    <row r="21" s="158" customFormat="true" ht="33.75" hidden="false" customHeight="true" outlineLevel="0" collapsed="false">
      <c r="A21" s="150" t="s">
        <v>50</v>
      </c>
      <c r="B21" s="151" t="s">
        <v>51</v>
      </c>
      <c r="C21" s="149" t="n">
        <v>10</v>
      </c>
      <c r="D21" s="176" t="n">
        <v>42</v>
      </c>
      <c r="E21" s="153" t="n">
        <v>69.0476190476191</v>
      </c>
      <c r="F21" s="174" t="n">
        <v>10</v>
      </c>
      <c r="G21" s="155" t="n">
        <v>90</v>
      </c>
      <c r="H21" s="174" t="n">
        <v>18</v>
      </c>
      <c r="I21" s="177" t="n">
        <v>61.1111111111111</v>
      </c>
      <c r="J21" s="174" t="n">
        <v>7</v>
      </c>
      <c r="K21" s="156" t="n">
        <v>100</v>
      </c>
      <c r="L21" s="175" t="s">
        <v>222</v>
      </c>
      <c r="M21" s="178" t="n">
        <v>28.5714285714286</v>
      </c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</row>
    <row r="22" s="158" customFormat="true" ht="30.75" hidden="false" customHeight="true" outlineLevel="0" collapsed="false">
      <c r="A22" s="150" t="s">
        <v>52</v>
      </c>
      <c r="B22" s="151" t="s">
        <v>53</v>
      </c>
      <c r="C22" s="149" t="n">
        <v>155</v>
      </c>
      <c r="D22" s="176" t="n">
        <v>697</v>
      </c>
      <c r="E22" s="153" t="n">
        <v>73.6011477761836</v>
      </c>
      <c r="F22" s="174" t="n">
        <v>155</v>
      </c>
      <c r="G22" s="155" t="n">
        <v>72.258064516129</v>
      </c>
      <c r="H22" s="174" t="n">
        <v>280</v>
      </c>
      <c r="I22" s="177" t="n">
        <v>67.8571428571429</v>
      </c>
      <c r="J22" s="174" t="n">
        <v>132</v>
      </c>
      <c r="K22" s="177" t="n">
        <v>87.1212121212121</v>
      </c>
      <c r="L22" s="175" t="s">
        <v>225</v>
      </c>
      <c r="M22" s="157" t="n">
        <v>73.8461538461538</v>
      </c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</row>
    <row r="23" s="158" customFormat="true" ht="18" hidden="false" customHeight="true" outlineLevel="0" collapsed="false">
      <c r="A23" s="150" t="s">
        <v>54</v>
      </c>
      <c r="B23" s="151" t="s">
        <v>55</v>
      </c>
      <c r="C23" s="149" t="n">
        <v>32</v>
      </c>
      <c r="D23" s="176" t="n">
        <v>150</v>
      </c>
      <c r="E23" s="153" t="n">
        <v>79.3333333333333</v>
      </c>
      <c r="F23" s="174" t="n">
        <v>32</v>
      </c>
      <c r="G23" s="155" t="n">
        <v>65.625</v>
      </c>
      <c r="H23" s="174" t="n">
        <v>61</v>
      </c>
      <c r="I23" s="177" t="n">
        <v>75.4098360655738</v>
      </c>
      <c r="J23" s="174" t="n">
        <v>29</v>
      </c>
      <c r="K23" s="177" t="n">
        <v>89.6551724137931</v>
      </c>
      <c r="L23" s="175" t="s">
        <v>226</v>
      </c>
      <c r="M23" s="157" t="n">
        <v>92.8571428571429</v>
      </c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</row>
    <row r="24" s="158" customFormat="true" ht="30.75" hidden="false" customHeight="true" outlineLevel="0" collapsed="false">
      <c r="A24" s="150" t="s">
        <v>56</v>
      </c>
      <c r="B24" s="151" t="s">
        <v>57</v>
      </c>
      <c r="C24" s="149" t="n">
        <v>13</v>
      </c>
      <c r="D24" s="176" t="n">
        <v>61</v>
      </c>
      <c r="E24" s="153" t="n">
        <v>93.4426229508197</v>
      </c>
      <c r="F24" s="174" t="n">
        <v>13</v>
      </c>
      <c r="G24" s="155" t="n">
        <v>84.6153846153846</v>
      </c>
      <c r="H24" s="174" t="n">
        <v>24</v>
      </c>
      <c r="I24" s="177" t="n">
        <v>100</v>
      </c>
      <c r="J24" s="175" t="s">
        <v>227</v>
      </c>
      <c r="K24" s="177" t="n">
        <v>83.3333333333333</v>
      </c>
      <c r="L24" s="175" t="s">
        <v>227</v>
      </c>
      <c r="M24" s="157" t="n">
        <v>100</v>
      </c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</row>
    <row r="25" s="158" customFormat="true" ht="30.75" hidden="false" customHeight="true" outlineLevel="0" collapsed="false">
      <c r="A25" s="150" t="s">
        <v>58</v>
      </c>
      <c r="B25" s="151" t="s">
        <v>59</v>
      </c>
      <c r="C25" s="149" t="n">
        <v>36</v>
      </c>
      <c r="D25" s="152" t="n">
        <v>167</v>
      </c>
      <c r="E25" s="157" t="n">
        <v>58.6826347305389</v>
      </c>
      <c r="F25" s="174" t="n">
        <v>36</v>
      </c>
      <c r="G25" s="155" t="n">
        <v>52.78</v>
      </c>
      <c r="H25" s="174" t="n">
        <v>67</v>
      </c>
      <c r="I25" s="177" t="n">
        <v>44.78</v>
      </c>
      <c r="J25" s="175" t="s">
        <v>228</v>
      </c>
      <c r="K25" s="177" t="n">
        <v>71.88</v>
      </c>
      <c r="L25" s="175" t="s">
        <v>228</v>
      </c>
      <c r="M25" s="157" t="n">
        <v>81.25</v>
      </c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</row>
    <row r="26" s="158" customFormat="true" ht="18" hidden="false" customHeight="true" outlineLevel="0" collapsed="false">
      <c r="A26" s="150" t="s">
        <v>60</v>
      </c>
      <c r="B26" s="151" t="s">
        <v>61</v>
      </c>
      <c r="C26" s="149" t="n">
        <v>534</v>
      </c>
      <c r="D26" s="174" t="n">
        <v>2453</v>
      </c>
      <c r="E26" s="153" t="n">
        <v>80.1059926620465</v>
      </c>
      <c r="F26" s="174" t="n">
        <v>534</v>
      </c>
      <c r="G26" s="155" t="n">
        <v>76.2172284644195</v>
      </c>
      <c r="H26" s="174" t="n">
        <v>986</v>
      </c>
      <c r="I26" s="156" t="n">
        <v>75.4563894523327</v>
      </c>
      <c r="J26" s="174" t="n">
        <v>469</v>
      </c>
      <c r="K26" s="177" t="n">
        <v>86.9936034115139</v>
      </c>
      <c r="L26" s="175" t="s">
        <v>229</v>
      </c>
      <c r="M26" s="157" t="n">
        <v>87.5</v>
      </c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</row>
    <row r="27" s="158" customFormat="true" ht="30.75" hidden="false" customHeight="true" outlineLevel="0" collapsed="false">
      <c r="A27" s="150" t="s">
        <v>62</v>
      </c>
      <c r="B27" s="151" t="s">
        <v>63</v>
      </c>
      <c r="C27" s="149" t="n">
        <v>2</v>
      </c>
      <c r="D27" s="174" t="n">
        <v>10</v>
      </c>
      <c r="E27" s="153" t="n">
        <v>100</v>
      </c>
      <c r="F27" s="174" t="n">
        <v>2</v>
      </c>
      <c r="G27" s="155" t="n">
        <v>100</v>
      </c>
      <c r="H27" s="175" t="n">
        <v>4</v>
      </c>
      <c r="I27" s="156" t="n">
        <v>100</v>
      </c>
      <c r="J27" s="174" t="n">
        <v>2</v>
      </c>
      <c r="K27" s="155" t="n">
        <v>100</v>
      </c>
      <c r="L27" s="175" t="s">
        <v>230</v>
      </c>
      <c r="M27" s="157" t="n">
        <v>100</v>
      </c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</row>
    <row r="28" s="158" customFormat="true" ht="30.75" hidden="false" customHeight="true" outlineLevel="0" collapsed="false">
      <c r="A28" s="150" t="s">
        <v>64</v>
      </c>
      <c r="B28" s="151" t="s">
        <v>65</v>
      </c>
      <c r="C28" s="149" t="n">
        <v>47</v>
      </c>
      <c r="D28" s="176" t="n">
        <v>205</v>
      </c>
      <c r="E28" s="153" t="n">
        <v>77.5609756097561</v>
      </c>
      <c r="F28" s="174" t="n">
        <v>47</v>
      </c>
      <c r="G28" s="155" t="n">
        <v>80.8510638297872</v>
      </c>
      <c r="H28" s="174" t="n">
        <v>84</v>
      </c>
      <c r="I28" s="177" t="n">
        <v>73.8095238095238</v>
      </c>
      <c r="J28" s="174" t="n">
        <v>39</v>
      </c>
      <c r="K28" s="179" t="n">
        <v>76.9230769230769</v>
      </c>
      <c r="L28" s="175" t="n">
        <v>35</v>
      </c>
      <c r="M28" s="157" t="n">
        <v>82.8571428571429</v>
      </c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</row>
    <row r="29" s="158" customFormat="true" ht="30.75" hidden="false" customHeight="true" outlineLevel="0" collapsed="false">
      <c r="A29" s="150" t="s">
        <v>66</v>
      </c>
      <c r="B29" s="151" t="s">
        <v>67</v>
      </c>
      <c r="C29" s="149" t="n">
        <v>41</v>
      </c>
      <c r="D29" s="176" t="n">
        <v>163</v>
      </c>
      <c r="E29" s="153" t="n">
        <v>85.8895705521472</v>
      </c>
      <c r="F29" s="174" t="n">
        <v>41</v>
      </c>
      <c r="G29" s="155" t="n">
        <v>90.2439024390244</v>
      </c>
      <c r="H29" s="174" t="n">
        <v>63</v>
      </c>
      <c r="I29" s="177" t="n">
        <v>80.952380952381</v>
      </c>
      <c r="J29" s="174" t="n">
        <v>30</v>
      </c>
      <c r="K29" s="177" t="n">
        <v>83.3333333333333</v>
      </c>
      <c r="L29" s="175" t="s">
        <v>231</v>
      </c>
      <c r="M29" s="157" t="n">
        <v>93.1034482758621</v>
      </c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3"/>
      <c r="BO29" s="143"/>
      <c r="BP29" s="143"/>
      <c r="BQ29" s="143"/>
      <c r="BR29" s="143"/>
      <c r="BS29" s="143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3"/>
      <c r="CE29" s="143"/>
      <c r="CF29" s="143"/>
    </row>
    <row r="30" s="158" customFormat="true" ht="30.75" hidden="false" customHeight="true" outlineLevel="0" collapsed="false">
      <c r="A30" s="150" t="s">
        <v>68</v>
      </c>
      <c r="B30" s="151" t="s">
        <v>69</v>
      </c>
      <c r="C30" s="149" t="n">
        <v>302</v>
      </c>
      <c r="D30" s="152" t="n">
        <v>1386</v>
      </c>
      <c r="E30" s="153" t="n">
        <v>81.2409812409812</v>
      </c>
      <c r="F30" s="174" t="n">
        <v>302</v>
      </c>
      <c r="G30" s="155" t="n">
        <v>73.841059602649</v>
      </c>
      <c r="H30" s="174" t="n">
        <v>555</v>
      </c>
      <c r="I30" s="177" t="n">
        <v>76.7567567567568</v>
      </c>
      <c r="J30" s="174" t="n">
        <v>268</v>
      </c>
      <c r="K30" s="177" t="n">
        <v>87.6865671641791</v>
      </c>
      <c r="L30" s="175" t="s">
        <v>232</v>
      </c>
      <c r="M30" s="157" t="n">
        <v>92.72030651341</v>
      </c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  <c r="BM30" s="143"/>
      <c r="BN30" s="143"/>
      <c r="BO30" s="143"/>
      <c r="BP30" s="143"/>
      <c r="BQ30" s="143"/>
      <c r="BR30" s="143"/>
      <c r="BS30" s="143"/>
      <c r="BT30" s="143"/>
      <c r="BU30" s="143"/>
      <c r="BV30" s="143"/>
      <c r="BW30" s="143"/>
      <c r="BX30" s="143"/>
      <c r="BY30" s="143"/>
      <c r="BZ30" s="143"/>
      <c r="CA30" s="143"/>
      <c r="CB30" s="143"/>
      <c r="CC30" s="143"/>
      <c r="CD30" s="143"/>
      <c r="CE30" s="143"/>
      <c r="CF30" s="143"/>
    </row>
    <row r="31" s="158" customFormat="true" ht="30.75" hidden="false" customHeight="true" outlineLevel="0" collapsed="false">
      <c r="A31" s="150" t="s">
        <v>70</v>
      </c>
      <c r="B31" s="151" t="s">
        <v>71</v>
      </c>
      <c r="C31" s="149" t="n">
        <v>19</v>
      </c>
      <c r="D31" s="176" t="n">
        <v>85</v>
      </c>
      <c r="E31" s="153" t="n">
        <v>84.7058823529412</v>
      </c>
      <c r="F31" s="174" t="n">
        <v>19</v>
      </c>
      <c r="G31" s="155" t="n">
        <v>84.2105263157895</v>
      </c>
      <c r="H31" s="174" t="n">
        <v>34</v>
      </c>
      <c r="I31" s="177" t="n">
        <v>73.5294117647059</v>
      </c>
      <c r="J31" s="174" t="n">
        <v>16</v>
      </c>
      <c r="K31" s="177" t="n">
        <v>93.75</v>
      </c>
      <c r="L31" s="175" t="s">
        <v>233</v>
      </c>
      <c r="M31" s="157" t="n">
        <v>100</v>
      </c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S31" s="143"/>
      <c r="BT31" s="143"/>
      <c r="BU31" s="143"/>
      <c r="BV31" s="143"/>
      <c r="BW31" s="143"/>
      <c r="BX31" s="143"/>
      <c r="BY31" s="143"/>
      <c r="BZ31" s="143"/>
      <c r="CA31" s="143"/>
      <c r="CB31" s="143"/>
      <c r="CC31" s="143"/>
      <c r="CD31" s="143"/>
      <c r="CE31" s="143"/>
      <c r="CF31" s="143"/>
    </row>
    <row r="32" s="158" customFormat="true" ht="30.75" hidden="false" customHeight="true" outlineLevel="0" collapsed="false">
      <c r="A32" s="150" t="s">
        <v>72</v>
      </c>
      <c r="B32" s="151" t="s">
        <v>73</v>
      </c>
      <c r="C32" s="149" t="n">
        <v>239</v>
      </c>
      <c r="D32" s="176" t="n">
        <v>1076</v>
      </c>
      <c r="E32" s="153" t="n">
        <v>53.2527881040892</v>
      </c>
      <c r="F32" s="174" t="n">
        <v>239</v>
      </c>
      <c r="G32" s="155" t="n">
        <v>61.9246861924686</v>
      </c>
      <c r="H32" s="174" t="n">
        <v>434</v>
      </c>
      <c r="I32" s="177" t="n">
        <v>41.4746543778802</v>
      </c>
      <c r="J32" s="174" t="n">
        <v>204</v>
      </c>
      <c r="K32" s="156" t="n">
        <v>85.7843137254902</v>
      </c>
      <c r="L32" s="175" t="s">
        <v>234</v>
      </c>
      <c r="M32" s="157" t="n">
        <v>35.1758793969849</v>
      </c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S32" s="143"/>
      <c r="BT32" s="143"/>
      <c r="BU32" s="143"/>
      <c r="BV32" s="143"/>
      <c r="BW32" s="143"/>
      <c r="BX32" s="143"/>
      <c r="BY32" s="143"/>
      <c r="BZ32" s="143"/>
      <c r="CA32" s="143"/>
      <c r="CB32" s="143"/>
      <c r="CC32" s="143"/>
      <c r="CD32" s="143"/>
      <c r="CE32" s="143"/>
      <c r="CF32" s="143"/>
    </row>
    <row r="33" s="158" customFormat="true" ht="19.5" hidden="false" customHeight="true" outlineLevel="0" collapsed="false">
      <c r="A33" s="150" t="s">
        <v>74</v>
      </c>
      <c r="B33" s="151" t="s">
        <v>75</v>
      </c>
      <c r="C33" s="149" t="n">
        <v>22</v>
      </c>
      <c r="D33" s="176" t="n">
        <v>87</v>
      </c>
      <c r="E33" s="153" t="n">
        <v>74.7126436781609</v>
      </c>
      <c r="F33" s="174" t="n">
        <v>22</v>
      </c>
      <c r="G33" s="155" t="n">
        <v>81.8181818181818</v>
      </c>
      <c r="H33" s="174" t="n">
        <v>34</v>
      </c>
      <c r="I33" s="177" t="n">
        <v>67.6470588235294</v>
      </c>
      <c r="J33" s="174" t="n">
        <v>16</v>
      </c>
      <c r="K33" s="177" t="n">
        <v>93.75</v>
      </c>
      <c r="L33" s="175" t="s">
        <v>235</v>
      </c>
      <c r="M33" s="157" t="n">
        <v>60</v>
      </c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  <c r="BX33" s="143"/>
      <c r="BY33" s="143"/>
      <c r="BZ33" s="143"/>
      <c r="CA33" s="143"/>
      <c r="CB33" s="143"/>
      <c r="CC33" s="143"/>
      <c r="CD33" s="143"/>
      <c r="CE33" s="143"/>
      <c r="CF33" s="143"/>
    </row>
    <row r="34" s="158" customFormat="true" ht="18" hidden="false" customHeight="true" outlineLevel="0" collapsed="false">
      <c r="A34" s="150" t="s">
        <v>76</v>
      </c>
      <c r="B34" s="151" t="s">
        <v>77</v>
      </c>
      <c r="C34" s="149" t="n">
        <v>144</v>
      </c>
      <c r="D34" s="176" t="n">
        <v>644</v>
      </c>
      <c r="E34" s="153" t="n">
        <v>89.7515527950311</v>
      </c>
      <c r="F34" s="174" t="n">
        <v>144</v>
      </c>
      <c r="G34" s="155" t="n">
        <v>91.6666666666667</v>
      </c>
      <c r="H34" s="174" t="n">
        <v>252</v>
      </c>
      <c r="I34" s="177" t="n">
        <v>87.6984126984127</v>
      </c>
      <c r="J34" s="174" t="n">
        <v>124</v>
      </c>
      <c r="K34" s="177" t="n">
        <v>91.9354838709677</v>
      </c>
      <c r="L34" s="175" t="s">
        <v>236</v>
      </c>
      <c r="M34" s="157" t="n">
        <v>89.5161290322581</v>
      </c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  <c r="BX34" s="143"/>
      <c r="BY34" s="143"/>
      <c r="BZ34" s="143"/>
      <c r="CA34" s="143"/>
      <c r="CB34" s="143"/>
      <c r="CC34" s="143"/>
      <c r="CD34" s="143"/>
      <c r="CE34" s="143"/>
      <c r="CF34" s="143"/>
    </row>
    <row r="35" s="158" customFormat="true" ht="30.75" hidden="false" customHeight="true" outlineLevel="0" collapsed="false">
      <c r="A35" s="150" t="s">
        <v>78</v>
      </c>
      <c r="B35" s="151" t="s">
        <v>79</v>
      </c>
      <c r="C35" s="149" t="n">
        <v>2</v>
      </c>
      <c r="D35" s="176" t="n">
        <v>6</v>
      </c>
      <c r="E35" s="153" t="n">
        <v>83.3333333333333</v>
      </c>
      <c r="F35" s="174" t="n">
        <v>2</v>
      </c>
      <c r="G35" s="155" t="n">
        <v>100</v>
      </c>
      <c r="H35" s="174" t="n">
        <v>2</v>
      </c>
      <c r="I35" s="177" t="n">
        <v>100</v>
      </c>
      <c r="J35" s="174" t="n">
        <v>1</v>
      </c>
      <c r="K35" s="177" t="n">
        <v>0</v>
      </c>
      <c r="L35" s="175" t="s">
        <v>237</v>
      </c>
      <c r="M35" s="157" t="n">
        <v>100</v>
      </c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3"/>
      <c r="BN35" s="143"/>
      <c r="BO35" s="143"/>
      <c r="BP35" s="143"/>
      <c r="BQ35" s="143"/>
      <c r="BR35" s="143"/>
      <c r="BS35" s="143"/>
      <c r="BT35" s="143"/>
      <c r="BU35" s="143"/>
      <c r="BV35" s="143"/>
      <c r="BW35" s="143"/>
      <c r="BX35" s="143"/>
      <c r="BY35" s="143"/>
      <c r="BZ35" s="143"/>
      <c r="CA35" s="143"/>
      <c r="CB35" s="143"/>
      <c r="CC35" s="143"/>
      <c r="CD35" s="143"/>
      <c r="CE35" s="143"/>
      <c r="CF35" s="143"/>
    </row>
    <row r="36" s="158" customFormat="true" ht="18" hidden="false" customHeight="true" outlineLevel="0" collapsed="false">
      <c r="A36" s="150" t="s">
        <v>80</v>
      </c>
      <c r="B36" s="151" t="s">
        <v>81</v>
      </c>
      <c r="C36" s="149" t="n">
        <v>102</v>
      </c>
      <c r="D36" s="176" t="n">
        <v>469</v>
      </c>
      <c r="E36" s="153" t="n">
        <v>84.2217484008529</v>
      </c>
      <c r="F36" s="174" t="n">
        <v>102</v>
      </c>
      <c r="G36" s="155" t="n">
        <v>85.2941176470588</v>
      </c>
      <c r="H36" s="174" t="n">
        <v>189</v>
      </c>
      <c r="I36" s="156" t="n">
        <v>82.5396825396826</v>
      </c>
      <c r="J36" s="174" t="n">
        <v>90</v>
      </c>
      <c r="K36" s="156" t="n">
        <v>86.6666666666667</v>
      </c>
      <c r="L36" s="175" t="s">
        <v>238</v>
      </c>
      <c r="M36" s="157" t="n">
        <v>84.0909090909091</v>
      </c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  <c r="BM36" s="143"/>
      <c r="BN36" s="143"/>
      <c r="BO36" s="143"/>
      <c r="BP36" s="143"/>
      <c r="BQ36" s="143"/>
      <c r="BR36" s="143"/>
      <c r="BS36" s="143"/>
      <c r="BT36" s="143"/>
      <c r="BU36" s="143"/>
      <c r="BV36" s="143"/>
      <c r="BW36" s="143"/>
      <c r="BX36" s="143"/>
      <c r="BY36" s="143"/>
      <c r="BZ36" s="143"/>
      <c r="CA36" s="143"/>
      <c r="CB36" s="143"/>
      <c r="CC36" s="143"/>
      <c r="CD36" s="143"/>
      <c r="CE36" s="143"/>
      <c r="CF36" s="143"/>
    </row>
    <row r="37" s="158" customFormat="true" ht="30.75" hidden="false" customHeight="true" outlineLevel="0" collapsed="false">
      <c r="A37" s="150" t="s">
        <v>82</v>
      </c>
      <c r="B37" s="151" t="s">
        <v>83</v>
      </c>
      <c r="C37" s="149" t="n">
        <v>393</v>
      </c>
      <c r="D37" s="176" t="n">
        <v>1768</v>
      </c>
      <c r="E37" s="153" t="n">
        <v>79.7511312217195</v>
      </c>
      <c r="F37" s="174" t="n">
        <v>393</v>
      </c>
      <c r="G37" s="155" t="n">
        <v>78.117048346056</v>
      </c>
      <c r="H37" s="174" t="n">
        <v>711</v>
      </c>
      <c r="I37" s="156" t="n">
        <v>71.1673699015471</v>
      </c>
      <c r="J37" s="174" t="n">
        <v>334</v>
      </c>
      <c r="K37" s="177" t="n">
        <v>88.3233532934132</v>
      </c>
      <c r="L37" s="175" t="n">
        <v>330</v>
      </c>
      <c r="M37" s="157" t="n">
        <v>91.5151515151515</v>
      </c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  <c r="BX37" s="143"/>
      <c r="BY37" s="143"/>
      <c r="BZ37" s="143"/>
      <c r="CA37" s="143"/>
      <c r="CB37" s="143"/>
      <c r="CC37" s="143"/>
      <c r="CD37" s="143"/>
      <c r="CE37" s="143"/>
      <c r="CF37" s="143"/>
    </row>
    <row r="38" s="158" customFormat="true" ht="30.75" hidden="false" customHeight="true" outlineLevel="0" collapsed="false">
      <c r="A38" s="150" t="s">
        <v>84</v>
      </c>
      <c r="B38" s="151" t="s">
        <v>85</v>
      </c>
      <c r="C38" s="149" t="n">
        <v>375</v>
      </c>
      <c r="D38" s="152" t="n">
        <v>1670</v>
      </c>
      <c r="E38" s="153" t="n">
        <v>75.0898203592814</v>
      </c>
      <c r="F38" s="174" t="n">
        <v>375</v>
      </c>
      <c r="G38" s="155" t="n">
        <v>69.0666666666667</v>
      </c>
      <c r="H38" s="174" t="n">
        <v>667</v>
      </c>
      <c r="I38" s="177" t="n">
        <v>66.1169415292354</v>
      </c>
      <c r="J38" s="174" t="n">
        <v>318</v>
      </c>
      <c r="K38" s="177" t="n">
        <v>83.3333333333333</v>
      </c>
      <c r="L38" s="175" t="n">
        <v>310</v>
      </c>
      <c r="M38" s="157" t="n">
        <v>93.2258064516129</v>
      </c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143"/>
      <c r="BO38" s="143"/>
      <c r="BP38" s="143"/>
      <c r="BQ38" s="143"/>
      <c r="BR38" s="143"/>
      <c r="BS38" s="143"/>
      <c r="BT38" s="143"/>
      <c r="BU38" s="143"/>
      <c r="BV38" s="143"/>
      <c r="BW38" s="143"/>
      <c r="BX38" s="143"/>
      <c r="BY38" s="143"/>
      <c r="BZ38" s="143"/>
      <c r="CA38" s="143"/>
      <c r="CB38" s="143"/>
      <c r="CC38" s="143"/>
      <c r="CD38" s="143"/>
      <c r="CE38" s="143"/>
      <c r="CF38" s="143"/>
    </row>
    <row r="39" s="158" customFormat="true" ht="30.75" hidden="false" customHeight="true" outlineLevel="0" collapsed="false">
      <c r="A39" s="150" t="s">
        <v>86</v>
      </c>
      <c r="B39" s="151" t="s">
        <v>87</v>
      </c>
      <c r="C39" s="149" t="n">
        <v>248</v>
      </c>
      <c r="D39" s="176" t="n">
        <v>1162</v>
      </c>
      <c r="E39" s="153" t="n">
        <v>79.0017211703959</v>
      </c>
      <c r="F39" s="174" t="n">
        <v>248</v>
      </c>
      <c r="G39" s="155" t="n">
        <v>78.2258064516129</v>
      </c>
      <c r="H39" s="174" t="n">
        <v>468</v>
      </c>
      <c r="I39" s="177" t="n">
        <v>79.4871794871795</v>
      </c>
      <c r="J39" s="174" t="n">
        <v>224</v>
      </c>
      <c r="K39" s="177" t="n">
        <v>86.6071428571429</v>
      </c>
      <c r="L39" s="175" t="s">
        <v>239</v>
      </c>
      <c r="M39" s="157" t="n">
        <v>71.1711711711712</v>
      </c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  <c r="BM39" s="143"/>
      <c r="BN39" s="143"/>
      <c r="BO39" s="143"/>
      <c r="BP39" s="143"/>
      <c r="BQ39" s="143"/>
      <c r="BR39" s="143"/>
      <c r="BS39" s="143"/>
      <c r="BT39" s="143"/>
      <c r="BU39" s="143"/>
      <c r="BV39" s="143"/>
      <c r="BW39" s="143"/>
      <c r="BX39" s="143"/>
      <c r="BY39" s="143"/>
      <c r="BZ39" s="143"/>
      <c r="CA39" s="143"/>
      <c r="CB39" s="143"/>
      <c r="CC39" s="143"/>
      <c r="CD39" s="143"/>
      <c r="CE39" s="143"/>
      <c r="CF39" s="143"/>
    </row>
    <row r="40" s="158" customFormat="true" ht="30.75" hidden="false" customHeight="true" outlineLevel="0" collapsed="false">
      <c r="A40" s="150" t="s">
        <v>88</v>
      </c>
      <c r="B40" s="151" t="s">
        <v>89</v>
      </c>
      <c r="C40" s="149" t="n">
        <v>30</v>
      </c>
      <c r="D40" s="174" t="n">
        <v>124</v>
      </c>
      <c r="E40" s="153" t="n">
        <v>75.8064516129032</v>
      </c>
      <c r="F40" s="174" t="n">
        <v>30</v>
      </c>
      <c r="G40" s="155" t="n">
        <v>70</v>
      </c>
      <c r="H40" s="174" t="n">
        <v>49</v>
      </c>
      <c r="I40" s="177" t="n">
        <v>63.265306122449</v>
      </c>
      <c r="J40" s="174" t="n">
        <v>23</v>
      </c>
      <c r="K40" s="177" t="n">
        <v>91.304347826087</v>
      </c>
      <c r="L40" s="175" t="s">
        <v>240</v>
      </c>
      <c r="M40" s="157" t="n">
        <v>95.4545454545455</v>
      </c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  <c r="BM40" s="143"/>
      <c r="BN40" s="143"/>
      <c r="BO40" s="143"/>
      <c r="BP40" s="143"/>
      <c r="BQ40" s="143"/>
      <c r="BR40" s="143"/>
      <c r="BS40" s="143"/>
      <c r="BT40" s="143"/>
      <c r="BU40" s="143"/>
      <c r="BV40" s="143"/>
      <c r="BW40" s="143"/>
      <c r="BX40" s="143"/>
      <c r="BY40" s="143"/>
      <c r="BZ40" s="143"/>
      <c r="CA40" s="143"/>
      <c r="CB40" s="143"/>
      <c r="CC40" s="143"/>
      <c r="CD40" s="143"/>
      <c r="CE40" s="143"/>
      <c r="CF40" s="143"/>
    </row>
    <row r="41" s="158" customFormat="true" ht="21" hidden="false" customHeight="true" outlineLevel="0" collapsed="false">
      <c r="A41" s="150" t="s">
        <v>90</v>
      </c>
      <c r="B41" s="151" t="s">
        <v>91</v>
      </c>
      <c r="C41" s="149" t="n">
        <v>15</v>
      </c>
      <c r="D41" s="176" t="n">
        <v>69</v>
      </c>
      <c r="E41" s="153" t="n">
        <v>94.2028985507247</v>
      </c>
      <c r="F41" s="174" t="n">
        <v>15</v>
      </c>
      <c r="G41" s="155" t="n">
        <v>93.3333333333333</v>
      </c>
      <c r="H41" s="174" t="n">
        <v>28</v>
      </c>
      <c r="I41" s="177" t="n">
        <v>89.2857142857143</v>
      </c>
      <c r="J41" s="174" t="n">
        <v>13</v>
      </c>
      <c r="K41" s="177" t="n">
        <v>100</v>
      </c>
      <c r="L41" s="175" t="s">
        <v>220</v>
      </c>
      <c r="M41" s="157" t="n">
        <v>100</v>
      </c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  <c r="BM41" s="143"/>
      <c r="BN41" s="143"/>
      <c r="BO41" s="143"/>
      <c r="BP41" s="143"/>
      <c r="BQ41" s="143"/>
      <c r="BR41" s="143"/>
      <c r="BS41" s="143"/>
      <c r="BT41" s="143"/>
      <c r="BU41" s="143"/>
      <c r="BV41" s="143"/>
      <c r="BW41" s="143"/>
      <c r="BX41" s="143"/>
      <c r="BY41" s="143"/>
      <c r="BZ41" s="143"/>
      <c r="CA41" s="143"/>
      <c r="CB41" s="143"/>
      <c r="CC41" s="143"/>
      <c r="CD41" s="143"/>
      <c r="CE41" s="143"/>
      <c r="CF41" s="143"/>
    </row>
    <row r="42" s="158" customFormat="true" ht="30.75" hidden="false" customHeight="true" outlineLevel="0" collapsed="false">
      <c r="A42" s="150" t="s">
        <v>92</v>
      </c>
      <c r="B42" s="180" t="s">
        <v>93</v>
      </c>
      <c r="C42" s="181" t="n">
        <v>772</v>
      </c>
      <c r="D42" s="182" t="n">
        <v>3414</v>
      </c>
      <c r="E42" s="183" t="n">
        <v>72.6420620972466</v>
      </c>
      <c r="F42" s="184" t="n">
        <v>772</v>
      </c>
      <c r="G42" s="185" t="n">
        <v>64.2487046632124</v>
      </c>
      <c r="H42" s="184" t="n">
        <v>1360</v>
      </c>
      <c r="I42" s="186" t="n">
        <v>63.2352941176471</v>
      </c>
      <c r="J42" s="184" t="n">
        <v>645</v>
      </c>
      <c r="K42" s="186" t="n">
        <v>85.4263565891473</v>
      </c>
      <c r="L42" s="187" t="n">
        <v>637</v>
      </c>
      <c r="M42" s="188" t="n">
        <v>89.9529042386185</v>
      </c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3"/>
      <c r="BQ42" s="143"/>
      <c r="BR42" s="143"/>
      <c r="BS42" s="143"/>
      <c r="BT42" s="143"/>
      <c r="BU42" s="143"/>
      <c r="BV42" s="143"/>
      <c r="BW42" s="143"/>
      <c r="BX42" s="143"/>
      <c r="BY42" s="143"/>
      <c r="BZ42" s="143"/>
      <c r="CA42" s="143"/>
      <c r="CB42" s="143"/>
      <c r="CC42" s="143"/>
      <c r="CD42" s="143"/>
      <c r="CE42" s="143"/>
      <c r="CF42" s="143"/>
    </row>
    <row r="43" s="158" customFormat="true" ht="20.25" hidden="false" customHeight="true" outlineLevel="0" collapsed="false">
      <c r="A43" s="150" t="s">
        <v>94</v>
      </c>
      <c r="B43" s="151" t="s">
        <v>95</v>
      </c>
      <c r="C43" s="149" t="n">
        <v>334</v>
      </c>
      <c r="D43" s="176" t="n">
        <v>1422</v>
      </c>
      <c r="E43" s="157" t="n">
        <v>81.5752461322082</v>
      </c>
      <c r="F43" s="174" t="n">
        <v>334</v>
      </c>
      <c r="G43" s="155" t="n">
        <v>73.6526946107784</v>
      </c>
      <c r="H43" s="174" t="n">
        <v>569</v>
      </c>
      <c r="I43" s="177" t="n">
        <v>77.3286467486819</v>
      </c>
      <c r="J43" s="174" t="n">
        <v>262</v>
      </c>
      <c r="K43" s="177" t="n">
        <v>89.3129770992367</v>
      </c>
      <c r="L43" s="175" t="s">
        <v>241</v>
      </c>
      <c r="M43" s="157" t="n">
        <v>93.3852140077821</v>
      </c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  <c r="BM43" s="143"/>
      <c r="BN43" s="143"/>
      <c r="BO43" s="143"/>
      <c r="BP43" s="143"/>
      <c r="BQ43" s="143"/>
      <c r="BR43" s="143"/>
      <c r="BS43" s="143"/>
      <c r="BT43" s="143"/>
      <c r="BU43" s="143"/>
      <c r="BV43" s="143"/>
      <c r="BW43" s="143"/>
      <c r="BX43" s="143"/>
      <c r="BY43" s="143"/>
      <c r="BZ43" s="143"/>
      <c r="CA43" s="143"/>
      <c r="CB43" s="143"/>
      <c r="CC43" s="143"/>
      <c r="CD43" s="143"/>
      <c r="CE43" s="143"/>
      <c r="CF43" s="143"/>
    </row>
    <row r="44" s="158" customFormat="true" ht="18" hidden="false" customHeight="true" outlineLevel="0" collapsed="false">
      <c r="A44" s="150" t="s">
        <v>96</v>
      </c>
      <c r="B44" s="151" t="s">
        <v>97</v>
      </c>
      <c r="C44" s="149" t="n">
        <v>211</v>
      </c>
      <c r="D44" s="174" t="n">
        <v>948</v>
      </c>
      <c r="E44" s="153" t="n">
        <v>89.4514767932489</v>
      </c>
      <c r="F44" s="174" t="n">
        <v>211</v>
      </c>
      <c r="G44" s="155" t="n">
        <v>85.781990521327</v>
      </c>
      <c r="H44" s="174" t="n">
        <v>385</v>
      </c>
      <c r="I44" s="177" t="n">
        <v>87.012987012987</v>
      </c>
      <c r="J44" s="174" t="n">
        <v>177</v>
      </c>
      <c r="K44" s="177" t="n">
        <v>92.6553672316384</v>
      </c>
      <c r="L44" s="175" t="n">
        <v>175</v>
      </c>
      <c r="M44" s="157" t="n">
        <v>96</v>
      </c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3"/>
      <c r="BG44" s="143"/>
      <c r="BH44" s="143"/>
      <c r="BI44" s="143"/>
      <c r="BJ44" s="143"/>
      <c r="BK44" s="143"/>
      <c r="BL44" s="143"/>
      <c r="BM44" s="143"/>
      <c r="BN44" s="143"/>
      <c r="BO44" s="143"/>
      <c r="BP44" s="143"/>
      <c r="BQ44" s="143"/>
      <c r="BR44" s="143"/>
      <c r="BS44" s="143"/>
      <c r="BT44" s="143"/>
      <c r="BU44" s="143"/>
      <c r="BV44" s="143"/>
      <c r="BW44" s="143"/>
      <c r="BX44" s="143"/>
      <c r="BY44" s="143"/>
      <c r="BZ44" s="143"/>
      <c r="CA44" s="143"/>
      <c r="CB44" s="143"/>
      <c r="CC44" s="143"/>
      <c r="CD44" s="143"/>
      <c r="CE44" s="143"/>
      <c r="CF44" s="143"/>
    </row>
    <row r="45" s="158" customFormat="true" ht="30.75" hidden="false" customHeight="true" outlineLevel="0" collapsed="false">
      <c r="A45" s="150" t="s">
        <v>98</v>
      </c>
      <c r="B45" s="151" t="s">
        <v>99</v>
      </c>
      <c r="C45" s="149" t="n">
        <v>161</v>
      </c>
      <c r="D45" s="176" t="n">
        <v>713</v>
      </c>
      <c r="E45" s="153" t="n">
        <v>79.6633941093969</v>
      </c>
      <c r="F45" s="174" t="n">
        <v>161</v>
      </c>
      <c r="G45" s="155" t="n">
        <v>76.3975155279503</v>
      </c>
      <c r="H45" s="174" t="n">
        <v>284</v>
      </c>
      <c r="I45" s="156" t="n">
        <v>75.3521126760563</v>
      </c>
      <c r="J45" s="174" t="n">
        <v>136</v>
      </c>
      <c r="K45" s="156" t="n">
        <v>88.2352941176471</v>
      </c>
      <c r="L45" s="175" t="n">
        <v>132</v>
      </c>
      <c r="M45" s="157" t="n">
        <v>84.0909090909091</v>
      </c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143"/>
      <c r="BR45" s="143"/>
      <c r="BS45" s="143"/>
      <c r="BT45" s="143"/>
      <c r="BU45" s="143"/>
      <c r="BV45" s="143"/>
      <c r="BW45" s="143"/>
      <c r="BX45" s="143"/>
      <c r="BY45" s="143"/>
      <c r="BZ45" s="143"/>
      <c r="CA45" s="143"/>
      <c r="CB45" s="143"/>
      <c r="CC45" s="143"/>
      <c r="CD45" s="143"/>
      <c r="CE45" s="143"/>
      <c r="CF45" s="143"/>
    </row>
    <row r="46" s="158" customFormat="true" ht="30.75" hidden="false" customHeight="true" outlineLevel="0" collapsed="false">
      <c r="A46" s="150" t="s">
        <v>100</v>
      </c>
      <c r="B46" s="151" t="s">
        <v>101</v>
      </c>
      <c r="C46" s="149" t="n">
        <v>35</v>
      </c>
      <c r="D46" s="176" t="n">
        <v>158</v>
      </c>
      <c r="E46" s="153" t="n">
        <v>83.5443037974684</v>
      </c>
      <c r="F46" s="174" t="n">
        <v>35</v>
      </c>
      <c r="G46" s="155" t="n">
        <v>80</v>
      </c>
      <c r="H46" s="174" t="n">
        <v>65</v>
      </c>
      <c r="I46" s="177" t="n">
        <v>86.1538461538462</v>
      </c>
      <c r="J46" s="174" t="n">
        <v>30</v>
      </c>
      <c r="K46" s="177" t="n">
        <v>90</v>
      </c>
      <c r="L46" s="175" t="s">
        <v>226</v>
      </c>
      <c r="M46" s="157" t="n">
        <v>75</v>
      </c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3"/>
      <c r="BR46" s="143"/>
      <c r="BS46" s="143"/>
      <c r="BT46" s="143"/>
      <c r="BU46" s="143"/>
      <c r="BV46" s="143"/>
      <c r="BW46" s="143"/>
      <c r="BX46" s="143"/>
      <c r="BY46" s="143"/>
      <c r="BZ46" s="143"/>
      <c r="CA46" s="143"/>
      <c r="CB46" s="143"/>
      <c r="CC46" s="143"/>
      <c r="CD46" s="143"/>
      <c r="CE46" s="143"/>
      <c r="CF46" s="143"/>
    </row>
    <row r="47" s="158" customFormat="true" ht="18.75" hidden="false" customHeight="true" outlineLevel="0" collapsed="false">
      <c r="A47" s="150" t="s">
        <v>102</v>
      </c>
      <c r="B47" s="151" t="s">
        <v>103</v>
      </c>
      <c r="C47" s="149" t="n">
        <v>686</v>
      </c>
      <c r="D47" s="176" t="n">
        <v>3069</v>
      </c>
      <c r="E47" s="153" t="n">
        <v>79.3418051482568</v>
      </c>
      <c r="F47" s="174" t="n">
        <v>686</v>
      </c>
      <c r="G47" s="155" t="n">
        <v>71.865889212828</v>
      </c>
      <c r="H47" s="174" t="n">
        <v>1226</v>
      </c>
      <c r="I47" s="177" t="n">
        <v>74.7145187601958</v>
      </c>
      <c r="J47" s="174" t="n">
        <v>584</v>
      </c>
      <c r="K47" s="177" t="n">
        <v>88.8698630136986</v>
      </c>
      <c r="L47" s="175" t="n">
        <v>573</v>
      </c>
      <c r="M47" s="157" t="n">
        <v>88.4816753926702</v>
      </c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  <c r="BM47" s="143"/>
      <c r="BN47" s="143"/>
      <c r="BO47" s="143"/>
      <c r="BP47" s="143"/>
      <c r="BQ47" s="143"/>
      <c r="BR47" s="143"/>
      <c r="BS47" s="143"/>
      <c r="BT47" s="143"/>
      <c r="BU47" s="143"/>
      <c r="BV47" s="143"/>
      <c r="BW47" s="143"/>
      <c r="BX47" s="143"/>
      <c r="BY47" s="143"/>
      <c r="BZ47" s="143"/>
      <c r="CA47" s="143"/>
      <c r="CB47" s="143"/>
      <c r="CC47" s="143"/>
      <c r="CD47" s="143"/>
      <c r="CE47" s="143"/>
      <c r="CF47" s="143"/>
    </row>
    <row r="48" customFormat="false" ht="30.75" hidden="false" customHeight="true" outlineLevel="0" collapsed="false">
      <c r="A48" s="150" t="s">
        <v>104</v>
      </c>
      <c r="B48" s="151" t="s">
        <v>105</v>
      </c>
      <c r="C48" s="173" t="s">
        <v>219</v>
      </c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  <c r="BM48" s="143"/>
      <c r="BN48" s="143"/>
      <c r="BO48" s="143"/>
      <c r="BP48" s="143"/>
      <c r="BQ48" s="143"/>
      <c r="BR48" s="143"/>
      <c r="BS48" s="143"/>
      <c r="BT48" s="143"/>
      <c r="BU48" s="143"/>
      <c r="BV48" s="143"/>
      <c r="BW48" s="143"/>
      <c r="BX48" s="143"/>
      <c r="BY48" s="143"/>
      <c r="BZ48" s="143"/>
      <c r="CA48" s="143"/>
      <c r="CB48" s="143"/>
      <c r="CC48" s="143"/>
      <c r="CD48" s="143"/>
      <c r="CE48" s="143"/>
      <c r="CF48" s="143"/>
    </row>
    <row r="49" s="158" customFormat="true" ht="21.75" hidden="false" customHeight="true" outlineLevel="0" collapsed="false">
      <c r="A49" s="150" t="s">
        <v>106</v>
      </c>
      <c r="B49" s="151" t="s">
        <v>107</v>
      </c>
      <c r="C49" s="149" t="n">
        <v>18</v>
      </c>
      <c r="D49" s="176" t="n">
        <v>79</v>
      </c>
      <c r="E49" s="153" t="n">
        <v>70.8860759493671</v>
      </c>
      <c r="F49" s="174" t="n">
        <v>18</v>
      </c>
      <c r="G49" s="155" t="n">
        <v>72.2222222222222</v>
      </c>
      <c r="H49" s="174" t="n">
        <v>31</v>
      </c>
      <c r="I49" s="177" t="n">
        <v>54.8387096774194</v>
      </c>
      <c r="J49" s="174" t="n">
        <v>15</v>
      </c>
      <c r="K49" s="177" t="n">
        <v>100</v>
      </c>
      <c r="L49" s="175" t="s">
        <v>235</v>
      </c>
      <c r="M49" s="157" t="n">
        <v>73.3333333333333</v>
      </c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3"/>
      <c r="BQ49" s="143"/>
      <c r="BR49" s="143"/>
      <c r="BS49" s="143"/>
      <c r="BT49" s="143"/>
      <c r="BU49" s="143"/>
      <c r="BV49" s="143"/>
      <c r="BW49" s="143"/>
      <c r="BX49" s="143"/>
      <c r="BY49" s="143"/>
      <c r="BZ49" s="143"/>
      <c r="CA49" s="143"/>
      <c r="CB49" s="143"/>
      <c r="CC49" s="143"/>
      <c r="CD49" s="143"/>
      <c r="CE49" s="143"/>
      <c r="CF49" s="143"/>
    </row>
    <row r="50" s="158" customFormat="true" ht="30.75" hidden="false" customHeight="true" outlineLevel="0" collapsed="false">
      <c r="A50" s="150" t="s">
        <v>108</v>
      </c>
      <c r="B50" s="151" t="s">
        <v>109</v>
      </c>
      <c r="C50" s="149" t="n">
        <v>320</v>
      </c>
      <c r="D50" s="176" t="n">
        <v>1441</v>
      </c>
      <c r="E50" s="153" t="n">
        <v>62.5954198473282</v>
      </c>
      <c r="F50" s="174" t="n">
        <v>320</v>
      </c>
      <c r="G50" s="155" t="n">
        <v>69.375</v>
      </c>
      <c r="H50" s="174" t="n">
        <v>574</v>
      </c>
      <c r="I50" s="177" t="n">
        <v>55.0522648083624</v>
      </c>
      <c r="J50" s="174" t="n">
        <v>277</v>
      </c>
      <c r="K50" s="177" t="n">
        <v>84.4765342960289</v>
      </c>
      <c r="L50" s="175" t="s">
        <v>242</v>
      </c>
      <c r="M50" s="157" t="n">
        <v>48.1481481481482</v>
      </c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3"/>
      <c r="BR50" s="143"/>
      <c r="BS50" s="143"/>
      <c r="BT50" s="143"/>
      <c r="BU50" s="143"/>
      <c r="BV50" s="143"/>
      <c r="BW50" s="143"/>
      <c r="BX50" s="143"/>
      <c r="BY50" s="143"/>
      <c r="BZ50" s="143"/>
      <c r="CA50" s="143"/>
      <c r="CB50" s="143"/>
      <c r="CC50" s="143"/>
      <c r="CD50" s="143"/>
      <c r="CE50" s="143"/>
      <c r="CF50" s="143"/>
    </row>
    <row r="51" s="158" customFormat="true" ht="18" hidden="false" customHeight="true" outlineLevel="0" collapsed="false">
      <c r="A51" s="150" t="s">
        <v>110</v>
      </c>
      <c r="B51" s="151" t="s">
        <v>111</v>
      </c>
      <c r="C51" s="149" t="n">
        <v>629</v>
      </c>
      <c r="D51" s="176" t="n">
        <v>2610</v>
      </c>
      <c r="E51" s="153" t="n">
        <v>76.3218390804598</v>
      </c>
      <c r="F51" s="174" t="n">
        <v>629</v>
      </c>
      <c r="G51" s="155" t="n">
        <v>71.7011128775835</v>
      </c>
      <c r="H51" s="174" t="n">
        <v>1034</v>
      </c>
      <c r="I51" s="177" t="n">
        <v>68.8588007736944</v>
      </c>
      <c r="J51" s="174" t="n">
        <v>480</v>
      </c>
      <c r="K51" s="177" t="n">
        <v>88.75</v>
      </c>
      <c r="L51" s="175" t="s">
        <v>243</v>
      </c>
      <c r="M51" s="157" t="n">
        <v>86.2955032119914</v>
      </c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143"/>
      <c r="BN51" s="143"/>
      <c r="BO51" s="143"/>
      <c r="BP51" s="143"/>
      <c r="BQ51" s="143"/>
      <c r="BR51" s="143"/>
      <c r="BS51" s="143"/>
      <c r="BT51" s="143"/>
      <c r="BU51" s="143"/>
      <c r="BV51" s="143"/>
      <c r="BW51" s="143"/>
      <c r="BX51" s="143"/>
      <c r="BY51" s="143"/>
      <c r="BZ51" s="143"/>
      <c r="CA51" s="143"/>
      <c r="CB51" s="143"/>
      <c r="CC51" s="143"/>
      <c r="CD51" s="143"/>
      <c r="CE51" s="143"/>
      <c r="CF51" s="143"/>
    </row>
    <row r="52" s="158" customFormat="true" ht="30.75" hidden="false" customHeight="true" outlineLevel="0" collapsed="false">
      <c r="A52" s="150" t="s">
        <v>112</v>
      </c>
      <c r="B52" s="151" t="s">
        <v>113</v>
      </c>
      <c r="C52" s="149" t="n">
        <v>424</v>
      </c>
      <c r="D52" s="176" t="n">
        <v>1797</v>
      </c>
      <c r="E52" s="153" t="n">
        <v>75.9599332220367</v>
      </c>
      <c r="F52" s="174" t="n">
        <v>424</v>
      </c>
      <c r="G52" s="155" t="n">
        <v>75.7075471698113</v>
      </c>
      <c r="H52" s="174" t="n">
        <v>723</v>
      </c>
      <c r="I52" s="156" t="n">
        <v>73.9972337482711</v>
      </c>
      <c r="J52" s="174" t="n">
        <v>330</v>
      </c>
      <c r="K52" s="177" t="n">
        <v>88.1818181818182</v>
      </c>
      <c r="L52" s="175" t="n">
        <v>320</v>
      </c>
      <c r="M52" s="157" t="n">
        <v>68.125</v>
      </c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143"/>
      <c r="BZ52" s="143"/>
      <c r="CA52" s="143"/>
      <c r="CB52" s="143"/>
      <c r="CC52" s="143"/>
      <c r="CD52" s="143"/>
      <c r="CE52" s="143"/>
      <c r="CF52" s="143"/>
    </row>
    <row r="53" s="158" customFormat="true" ht="30.75" hidden="false" customHeight="true" outlineLevel="0" collapsed="false">
      <c r="A53" s="150" t="s">
        <v>114</v>
      </c>
      <c r="B53" s="151" t="s">
        <v>115</v>
      </c>
      <c r="C53" s="149" t="n">
        <v>292</v>
      </c>
      <c r="D53" s="152" t="n">
        <v>1309</v>
      </c>
      <c r="E53" s="153" t="n">
        <v>83.6516424751719</v>
      </c>
      <c r="F53" s="174" t="n">
        <v>292</v>
      </c>
      <c r="G53" s="155" t="n">
        <v>73.972602739726</v>
      </c>
      <c r="H53" s="174" t="n">
        <v>522</v>
      </c>
      <c r="I53" s="156" t="n">
        <v>80.4597701149425</v>
      </c>
      <c r="J53" s="174" t="n">
        <v>250</v>
      </c>
      <c r="K53" s="177" t="n">
        <v>93.2</v>
      </c>
      <c r="L53" s="175" t="n">
        <v>245</v>
      </c>
      <c r="M53" s="157" t="n">
        <v>92.2448979591837</v>
      </c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3"/>
      <c r="BZ53" s="143"/>
      <c r="CA53" s="143"/>
      <c r="CB53" s="143"/>
      <c r="CC53" s="143"/>
      <c r="CD53" s="143"/>
      <c r="CE53" s="143"/>
      <c r="CF53" s="143"/>
    </row>
    <row r="54" s="158" customFormat="true" ht="30.75" hidden="false" customHeight="true" outlineLevel="0" collapsed="false">
      <c r="A54" s="150" t="s">
        <v>116</v>
      </c>
      <c r="B54" s="151" t="s">
        <v>117</v>
      </c>
      <c r="C54" s="149" t="n">
        <v>506</v>
      </c>
      <c r="D54" s="152" t="n">
        <v>2167</v>
      </c>
      <c r="E54" s="153" t="n">
        <v>74.0193816335948</v>
      </c>
      <c r="F54" s="174" t="n">
        <v>506</v>
      </c>
      <c r="G54" s="155" t="n">
        <v>67.3913043478261</v>
      </c>
      <c r="H54" s="174" t="n">
        <v>874</v>
      </c>
      <c r="I54" s="156" t="n">
        <v>67.8489702517163</v>
      </c>
      <c r="J54" s="174" t="n">
        <v>400</v>
      </c>
      <c r="K54" s="177" t="n">
        <v>85</v>
      </c>
      <c r="L54" s="175" t="s">
        <v>244</v>
      </c>
      <c r="M54" s="157" t="n">
        <v>85.2713178294574</v>
      </c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3"/>
      <c r="BM54" s="143"/>
      <c r="BN54" s="143"/>
      <c r="BO54" s="143"/>
      <c r="BP54" s="143"/>
      <c r="BQ54" s="143"/>
      <c r="BR54" s="143"/>
      <c r="BS54" s="143"/>
      <c r="BT54" s="143"/>
      <c r="BU54" s="143"/>
      <c r="BV54" s="143"/>
      <c r="BW54" s="143"/>
      <c r="BX54" s="143"/>
      <c r="BY54" s="143"/>
      <c r="BZ54" s="143"/>
      <c r="CA54" s="143"/>
      <c r="CB54" s="143"/>
      <c r="CC54" s="143"/>
      <c r="CD54" s="143"/>
      <c r="CE54" s="143"/>
      <c r="CF54" s="143"/>
    </row>
    <row r="55" s="158" customFormat="true" ht="30.75" hidden="false" customHeight="true" outlineLevel="0" collapsed="false">
      <c r="A55" s="150" t="s">
        <v>118</v>
      </c>
      <c r="B55" s="151" t="s">
        <v>119</v>
      </c>
      <c r="C55" s="149" t="n">
        <v>2</v>
      </c>
      <c r="D55" s="176" t="n">
        <v>10</v>
      </c>
      <c r="E55" s="153" t="n">
        <v>50</v>
      </c>
      <c r="F55" s="174" t="n">
        <v>2</v>
      </c>
      <c r="G55" s="155" t="n">
        <v>0</v>
      </c>
      <c r="H55" s="174" t="n">
        <v>4</v>
      </c>
      <c r="I55" s="177" t="n">
        <v>75</v>
      </c>
      <c r="J55" s="174" t="n">
        <v>2</v>
      </c>
      <c r="K55" s="177" t="n">
        <v>100</v>
      </c>
      <c r="L55" s="175" t="s">
        <v>230</v>
      </c>
      <c r="M55" s="157" t="n">
        <v>0</v>
      </c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3"/>
      <c r="BG55" s="143"/>
      <c r="BH55" s="143"/>
      <c r="BI55" s="143"/>
      <c r="BJ55" s="143"/>
      <c r="BK55" s="143"/>
      <c r="BL55" s="143"/>
      <c r="BM55" s="143"/>
      <c r="BN55" s="143"/>
      <c r="BO55" s="143"/>
      <c r="BP55" s="143"/>
      <c r="BQ55" s="143"/>
      <c r="BR55" s="143"/>
      <c r="BS55" s="143"/>
      <c r="BT55" s="143"/>
      <c r="BU55" s="143"/>
      <c r="BV55" s="143"/>
      <c r="BW55" s="143"/>
      <c r="BX55" s="143"/>
      <c r="BY55" s="143"/>
      <c r="BZ55" s="143"/>
      <c r="CA55" s="143"/>
      <c r="CB55" s="143"/>
      <c r="CC55" s="143"/>
      <c r="CD55" s="143"/>
      <c r="CE55" s="143"/>
      <c r="CF55" s="143"/>
    </row>
    <row r="56" customFormat="false" ht="30.75" hidden="false" customHeight="true" outlineLevel="0" collapsed="false">
      <c r="A56" s="150" t="s">
        <v>123</v>
      </c>
      <c r="B56" s="151" t="s">
        <v>124</v>
      </c>
      <c r="C56" s="189" t="n">
        <v>2</v>
      </c>
      <c r="D56" s="190" t="n">
        <v>7</v>
      </c>
      <c r="E56" s="153" t="n">
        <v>85.7142857142857</v>
      </c>
      <c r="F56" s="174" t="s">
        <v>230</v>
      </c>
      <c r="G56" s="191" t="n">
        <v>100</v>
      </c>
      <c r="H56" s="174" t="n">
        <v>3</v>
      </c>
      <c r="I56" s="174" t="n">
        <v>100</v>
      </c>
      <c r="J56" s="174" t="n">
        <v>1</v>
      </c>
      <c r="K56" s="174" t="n">
        <v>100</v>
      </c>
      <c r="L56" s="174" t="n">
        <v>1</v>
      </c>
      <c r="M56" s="192" t="n">
        <v>0</v>
      </c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  <c r="BE56" s="143"/>
      <c r="BF56" s="143"/>
      <c r="BG56" s="143"/>
      <c r="BH56" s="143"/>
      <c r="BI56" s="143"/>
      <c r="BJ56" s="143"/>
      <c r="BK56" s="143"/>
      <c r="BL56" s="143"/>
      <c r="BM56" s="143"/>
      <c r="BN56" s="143"/>
      <c r="BO56" s="143"/>
      <c r="BP56" s="143"/>
      <c r="BQ56" s="143"/>
      <c r="BR56" s="143"/>
      <c r="BS56" s="143"/>
      <c r="BT56" s="143"/>
      <c r="BU56" s="143"/>
      <c r="BV56" s="143"/>
      <c r="BW56" s="143"/>
      <c r="BX56" s="143"/>
      <c r="BY56" s="143"/>
      <c r="BZ56" s="143"/>
      <c r="CA56" s="143"/>
      <c r="CB56" s="143"/>
      <c r="CC56" s="143"/>
      <c r="CD56" s="143"/>
      <c r="CE56" s="143"/>
      <c r="CF56" s="143"/>
    </row>
    <row r="57" s="158" customFormat="true" ht="30.75" hidden="false" customHeight="true" outlineLevel="0" collapsed="false">
      <c r="A57" s="150" t="s">
        <v>125</v>
      </c>
      <c r="B57" s="151" t="s">
        <v>126</v>
      </c>
      <c r="C57" s="149" t="n">
        <v>10</v>
      </c>
      <c r="D57" s="176" t="n">
        <v>39</v>
      </c>
      <c r="E57" s="153" t="n">
        <v>84.6153846153846</v>
      </c>
      <c r="F57" s="174" t="n">
        <v>10</v>
      </c>
      <c r="G57" s="155" t="n">
        <v>90</v>
      </c>
      <c r="H57" s="174" t="n">
        <v>16</v>
      </c>
      <c r="I57" s="177" t="n">
        <v>81.25</v>
      </c>
      <c r="J57" s="174" t="n">
        <v>7</v>
      </c>
      <c r="K57" s="177" t="n">
        <v>100</v>
      </c>
      <c r="L57" s="175" t="s">
        <v>245</v>
      </c>
      <c r="M57" s="157" t="n">
        <v>66.6666666666667</v>
      </c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  <c r="BF57" s="143"/>
      <c r="BG57" s="143"/>
      <c r="BH57" s="143"/>
      <c r="BI57" s="143"/>
      <c r="BJ57" s="143"/>
      <c r="BK57" s="143"/>
      <c r="BL57" s="143"/>
      <c r="BM57" s="143"/>
      <c r="BN57" s="143"/>
      <c r="BO57" s="143"/>
      <c r="BP57" s="143"/>
      <c r="BQ57" s="143"/>
      <c r="BR57" s="143"/>
      <c r="BS57" s="143"/>
      <c r="BT57" s="143"/>
      <c r="BU57" s="143"/>
      <c r="BV57" s="143"/>
      <c r="BW57" s="143"/>
      <c r="BX57" s="143"/>
      <c r="BY57" s="143"/>
      <c r="BZ57" s="143"/>
      <c r="CA57" s="143"/>
      <c r="CB57" s="143"/>
      <c r="CC57" s="143"/>
      <c r="CD57" s="143"/>
      <c r="CE57" s="143"/>
      <c r="CF57" s="143"/>
    </row>
    <row r="58" s="158" customFormat="true" ht="30.75" hidden="false" customHeight="true" outlineLevel="0" collapsed="false">
      <c r="A58" s="150" t="s">
        <v>127</v>
      </c>
      <c r="B58" s="151" t="s">
        <v>128</v>
      </c>
      <c r="C58" s="149" t="n">
        <v>184</v>
      </c>
      <c r="D58" s="176" t="n">
        <v>838</v>
      </c>
      <c r="E58" s="153" t="n">
        <v>64.5584725536993</v>
      </c>
      <c r="F58" s="174" t="n">
        <v>184</v>
      </c>
      <c r="G58" s="155" t="n">
        <v>57.6086956521739</v>
      </c>
      <c r="H58" s="174" t="n">
        <v>335</v>
      </c>
      <c r="I58" s="177" t="n">
        <v>58.2089552238806</v>
      </c>
      <c r="J58" s="174" t="n">
        <v>160</v>
      </c>
      <c r="K58" s="177" t="n">
        <v>72.5</v>
      </c>
      <c r="L58" s="175" t="n">
        <v>159</v>
      </c>
      <c r="M58" s="157" t="n">
        <v>77.9874213836478</v>
      </c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  <c r="BF58" s="143"/>
      <c r="BG58" s="143"/>
      <c r="BH58" s="143"/>
      <c r="BI58" s="143"/>
      <c r="BJ58" s="143"/>
      <c r="BK58" s="143"/>
      <c r="BL58" s="143"/>
      <c r="BM58" s="143"/>
      <c r="BN58" s="143"/>
      <c r="BO58" s="143"/>
      <c r="BP58" s="143"/>
      <c r="BQ58" s="143"/>
      <c r="BR58" s="143"/>
      <c r="BS58" s="143"/>
      <c r="BT58" s="143"/>
      <c r="BU58" s="143"/>
      <c r="BV58" s="143"/>
      <c r="BW58" s="143"/>
      <c r="BX58" s="143"/>
      <c r="BY58" s="143"/>
      <c r="BZ58" s="143"/>
      <c r="CA58" s="143"/>
      <c r="CB58" s="143"/>
      <c r="CC58" s="143"/>
      <c r="CD58" s="143"/>
      <c r="CE58" s="143"/>
      <c r="CF58" s="143"/>
    </row>
    <row r="59" s="158" customFormat="true" ht="30.75" hidden="false" customHeight="true" outlineLevel="0" collapsed="false">
      <c r="A59" s="150" t="s">
        <v>129</v>
      </c>
      <c r="B59" s="151" t="s">
        <v>130</v>
      </c>
      <c r="C59" s="149" t="n">
        <v>38</v>
      </c>
      <c r="D59" s="176" t="n">
        <v>151</v>
      </c>
      <c r="E59" s="153" t="n">
        <v>90.73</v>
      </c>
      <c r="F59" s="174" t="n">
        <v>38</v>
      </c>
      <c r="G59" s="155" t="n">
        <v>92.11</v>
      </c>
      <c r="H59" s="174" t="n">
        <v>59</v>
      </c>
      <c r="I59" s="156" t="n">
        <v>91.53</v>
      </c>
      <c r="J59" s="174" t="n">
        <v>27</v>
      </c>
      <c r="K59" s="177" t="n">
        <v>92.59</v>
      </c>
      <c r="L59" s="175" t="s">
        <v>246</v>
      </c>
      <c r="M59" s="157" t="n">
        <v>85.19</v>
      </c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143"/>
      <c r="BB59" s="143"/>
      <c r="BC59" s="143"/>
      <c r="BD59" s="143"/>
      <c r="BE59" s="143"/>
      <c r="BF59" s="143"/>
      <c r="BG59" s="143"/>
      <c r="BH59" s="143"/>
      <c r="BI59" s="143"/>
      <c r="BJ59" s="143"/>
      <c r="BK59" s="143"/>
      <c r="BL59" s="143"/>
      <c r="BM59" s="143"/>
      <c r="BN59" s="143"/>
      <c r="BO59" s="143"/>
      <c r="BP59" s="143"/>
      <c r="BQ59" s="143"/>
      <c r="BR59" s="143"/>
      <c r="BS59" s="143"/>
      <c r="BT59" s="143"/>
      <c r="BU59" s="143"/>
      <c r="BV59" s="143"/>
      <c r="BW59" s="143"/>
      <c r="BX59" s="143"/>
      <c r="BY59" s="143"/>
      <c r="BZ59" s="143"/>
      <c r="CA59" s="143"/>
      <c r="CB59" s="143"/>
      <c r="CC59" s="143"/>
      <c r="CD59" s="143"/>
      <c r="CE59" s="143"/>
      <c r="CF59" s="143"/>
    </row>
    <row r="60" s="158" customFormat="true" ht="30.75" hidden="false" customHeight="true" outlineLevel="0" collapsed="false">
      <c r="A60" s="150" t="s">
        <v>131</v>
      </c>
      <c r="B60" s="151" t="s">
        <v>132</v>
      </c>
      <c r="C60" s="149" t="n">
        <v>110</v>
      </c>
      <c r="D60" s="152" t="n">
        <v>496</v>
      </c>
      <c r="E60" s="153" t="n">
        <v>60.0806451612903</v>
      </c>
      <c r="F60" s="174" t="n">
        <v>110</v>
      </c>
      <c r="G60" s="155" t="n">
        <v>68.1818181818182</v>
      </c>
      <c r="H60" s="174" t="n">
        <v>198</v>
      </c>
      <c r="I60" s="177" t="n">
        <v>47.4747474747475</v>
      </c>
      <c r="J60" s="174" t="n">
        <v>95</v>
      </c>
      <c r="K60" s="177" t="n">
        <v>87.3684210526316</v>
      </c>
      <c r="L60" s="175" t="s">
        <v>247</v>
      </c>
      <c r="M60" s="157" t="n">
        <v>49.4623655913979</v>
      </c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43"/>
      <c r="AT60" s="143"/>
      <c r="AU60" s="143"/>
      <c r="AV60" s="143"/>
      <c r="AW60" s="143"/>
      <c r="AX60" s="143"/>
      <c r="AY60" s="143"/>
      <c r="AZ60" s="143"/>
      <c r="BA60" s="143"/>
      <c r="BB60" s="143"/>
      <c r="BC60" s="143"/>
      <c r="BD60" s="143"/>
      <c r="BE60" s="143"/>
      <c r="BF60" s="143"/>
      <c r="BG60" s="143"/>
      <c r="BH60" s="143"/>
      <c r="BI60" s="143"/>
      <c r="BJ60" s="143"/>
      <c r="BK60" s="143"/>
      <c r="BL60" s="143"/>
      <c r="BM60" s="143"/>
      <c r="BN60" s="143"/>
      <c r="BO60" s="143"/>
      <c r="BP60" s="143"/>
      <c r="BQ60" s="143"/>
      <c r="BR60" s="143"/>
      <c r="BS60" s="143"/>
      <c r="BT60" s="143"/>
      <c r="BU60" s="143"/>
      <c r="BV60" s="143"/>
      <c r="BW60" s="143"/>
      <c r="BX60" s="143"/>
      <c r="BY60" s="143"/>
      <c r="BZ60" s="143"/>
      <c r="CA60" s="143"/>
      <c r="CB60" s="143"/>
      <c r="CC60" s="143"/>
      <c r="CD60" s="143"/>
      <c r="CE60" s="143"/>
      <c r="CF60" s="143"/>
    </row>
    <row r="61" s="158" customFormat="true" ht="30.75" hidden="false" customHeight="true" outlineLevel="0" collapsed="false">
      <c r="A61" s="150" t="s">
        <v>133</v>
      </c>
      <c r="B61" s="151" t="s">
        <v>134</v>
      </c>
      <c r="C61" s="149" t="n">
        <v>41</v>
      </c>
      <c r="D61" s="176" t="n">
        <v>183</v>
      </c>
      <c r="E61" s="153" t="n">
        <v>87.431693989071</v>
      </c>
      <c r="F61" s="174" t="n">
        <v>41</v>
      </c>
      <c r="G61" s="155" t="n">
        <v>90.2439024390244</v>
      </c>
      <c r="H61" s="174" t="n">
        <v>74</v>
      </c>
      <c r="I61" s="177" t="n">
        <v>81.0810810810811</v>
      </c>
      <c r="J61" s="174" t="n">
        <v>34</v>
      </c>
      <c r="K61" s="177" t="n">
        <v>94.1176470588235</v>
      </c>
      <c r="L61" s="175" t="n">
        <v>34</v>
      </c>
      <c r="M61" s="157" t="n">
        <v>91.1764705882353</v>
      </c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43"/>
      <c r="AT61" s="143"/>
      <c r="AU61" s="143"/>
      <c r="AV61" s="143"/>
      <c r="AW61" s="143"/>
      <c r="AX61" s="143"/>
      <c r="AY61" s="143"/>
      <c r="AZ61" s="143"/>
      <c r="BA61" s="143"/>
      <c r="BB61" s="143"/>
      <c r="BC61" s="143"/>
      <c r="BD61" s="143"/>
      <c r="BE61" s="143"/>
      <c r="BF61" s="143"/>
      <c r="BG61" s="143"/>
      <c r="BH61" s="143"/>
      <c r="BI61" s="143"/>
      <c r="BJ61" s="143"/>
      <c r="BK61" s="143"/>
      <c r="BL61" s="143"/>
      <c r="BM61" s="143"/>
      <c r="BN61" s="143"/>
      <c r="BO61" s="143"/>
      <c r="BP61" s="143"/>
      <c r="BQ61" s="143"/>
      <c r="BR61" s="143"/>
      <c r="BS61" s="143"/>
      <c r="BT61" s="143"/>
      <c r="BU61" s="143"/>
      <c r="BV61" s="143"/>
      <c r="BW61" s="143"/>
      <c r="BX61" s="143"/>
      <c r="BY61" s="143"/>
      <c r="BZ61" s="143"/>
      <c r="CA61" s="143"/>
      <c r="CB61" s="143"/>
      <c r="CC61" s="143"/>
      <c r="CD61" s="143"/>
      <c r="CE61" s="143"/>
      <c r="CF61" s="143"/>
    </row>
    <row r="62" s="193" customFormat="true" ht="45.75" hidden="false" customHeight="true" outlineLevel="0" collapsed="false">
      <c r="A62" s="150" t="s">
        <v>135</v>
      </c>
      <c r="B62" s="151" t="s">
        <v>136</v>
      </c>
      <c r="C62" s="149" t="n">
        <v>29</v>
      </c>
      <c r="D62" s="176" t="n">
        <v>140</v>
      </c>
      <c r="E62" s="153" t="n">
        <v>92.8571428571429</v>
      </c>
      <c r="F62" s="174" t="n">
        <v>29</v>
      </c>
      <c r="G62" s="155" t="n">
        <v>93.1034482758621</v>
      </c>
      <c r="H62" s="174" t="n">
        <v>57</v>
      </c>
      <c r="I62" s="177" t="n">
        <v>89.4736842105263</v>
      </c>
      <c r="J62" s="174" t="n">
        <v>27</v>
      </c>
      <c r="K62" s="177" t="n">
        <v>100</v>
      </c>
      <c r="L62" s="175" t="s">
        <v>246</v>
      </c>
      <c r="M62" s="157" t="n">
        <v>92.5925925925926</v>
      </c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  <c r="BM62" s="143"/>
      <c r="BN62" s="143"/>
      <c r="BO62" s="143"/>
      <c r="BP62" s="143"/>
      <c r="BQ62" s="143"/>
      <c r="BR62" s="143"/>
      <c r="BS62" s="143"/>
      <c r="BT62" s="143"/>
      <c r="BU62" s="143"/>
      <c r="BV62" s="143"/>
      <c r="BW62" s="143"/>
      <c r="BX62" s="143"/>
      <c r="BY62" s="143"/>
      <c r="BZ62" s="143"/>
      <c r="CA62" s="143"/>
      <c r="CB62" s="143"/>
      <c r="CC62" s="143"/>
      <c r="CD62" s="143"/>
      <c r="CE62" s="143"/>
      <c r="CF62" s="143"/>
    </row>
    <row r="63" s="158" customFormat="true" ht="45.75" hidden="false" customHeight="true" outlineLevel="0" collapsed="false">
      <c r="A63" s="150" t="s">
        <v>137</v>
      </c>
      <c r="B63" s="151" t="s">
        <v>138</v>
      </c>
      <c r="C63" s="149" t="n">
        <v>10</v>
      </c>
      <c r="D63" s="176" t="n">
        <v>44</v>
      </c>
      <c r="E63" s="153" t="n">
        <v>86.3636363636364</v>
      </c>
      <c r="F63" s="174" t="n">
        <v>10</v>
      </c>
      <c r="G63" s="155" t="n">
        <v>90</v>
      </c>
      <c r="H63" s="174" t="n">
        <v>18</v>
      </c>
      <c r="I63" s="177" t="n">
        <v>100</v>
      </c>
      <c r="J63" s="174" t="n">
        <v>8</v>
      </c>
      <c r="K63" s="177" t="n">
        <v>100</v>
      </c>
      <c r="L63" s="175" t="s">
        <v>248</v>
      </c>
      <c r="M63" s="157" t="n">
        <v>37.5</v>
      </c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  <c r="BA63" s="143"/>
      <c r="BB63" s="143"/>
      <c r="BC63" s="143"/>
      <c r="BD63" s="143"/>
      <c r="BE63" s="143"/>
      <c r="BF63" s="143"/>
      <c r="BG63" s="143"/>
      <c r="BH63" s="143"/>
      <c r="BI63" s="143"/>
      <c r="BJ63" s="143"/>
      <c r="BK63" s="143"/>
      <c r="BL63" s="143"/>
      <c r="BM63" s="143"/>
      <c r="BN63" s="143"/>
      <c r="BO63" s="143"/>
      <c r="BP63" s="143"/>
      <c r="BQ63" s="143"/>
      <c r="BR63" s="143"/>
      <c r="BS63" s="143"/>
      <c r="BT63" s="143"/>
      <c r="BU63" s="143"/>
      <c r="BV63" s="143"/>
      <c r="BW63" s="143"/>
      <c r="BX63" s="143"/>
      <c r="BY63" s="143"/>
      <c r="BZ63" s="143"/>
      <c r="CA63" s="143"/>
      <c r="CB63" s="143"/>
      <c r="CC63" s="143"/>
      <c r="CD63" s="143"/>
      <c r="CE63" s="143"/>
      <c r="CF63" s="143"/>
    </row>
    <row r="64" s="158" customFormat="true" ht="30" hidden="false" customHeight="true" outlineLevel="0" collapsed="false">
      <c r="A64" s="150" t="s">
        <v>139</v>
      </c>
      <c r="B64" s="151" t="s">
        <v>249</v>
      </c>
      <c r="C64" s="149" t="n">
        <v>150</v>
      </c>
      <c r="D64" s="176" t="n">
        <v>687</v>
      </c>
      <c r="E64" s="153" t="n">
        <v>79.9126637554585</v>
      </c>
      <c r="F64" s="174" t="n">
        <v>150</v>
      </c>
      <c r="G64" s="155" t="n">
        <v>71.3333333333333</v>
      </c>
      <c r="H64" s="174" t="n">
        <v>276</v>
      </c>
      <c r="I64" s="177" t="n">
        <v>71.7391304347826</v>
      </c>
      <c r="J64" s="174" t="n">
        <v>131</v>
      </c>
      <c r="K64" s="177" t="n">
        <v>91.6030534351145</v>
      </c>
      <c r="L64" s="175" t="s">
        <v>225</v>
      </c>
      <c r="M64" s="157" t="n">
        <v>95.3846153846154</v>
      </c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3"/>
      <c r="AV64" s="143"/>
      <c r="AW64" s="143"/>
      <c r="AX64" s="143"/>
      <c r="AY64" s="143"/>
      <c r="AZ64" s="143"/>
      <c r="BA64" s="143"/>
      <c r="BB64" s="143"/>
      <c r="BC64" s="143"/>
      <c r="BD64" s="143"/>
      <c r="BE64" s="143"/>
      <c r="BF64" s="143"/>
      <c r="BG64" s="143"/>
      <c r="BH64" s="143"/>
      <c r="BI64" s="143"/>
      <c r="BJ64" s="143"/>
      <c r="BK64" s="143"/>
      <c r="BL64" s="143"/>
      <c r="BM64" s="143"/>
      <c r="BN64" s="143"/>
      <c r="BO64" s="143"/>
      <c r="BP64" s="143"/>
      <c r="BQ64" s="143"/>
      <c r="BR64" s="143"/>
      <c r="BS64" s="143"/>
      <c r="BT64" s="143"/>
      <c r="BU64" s="143"/>
      <c r="BV64" s="143"/>
      <c r="BW64" s="143"/>
      <c r="BX64" s="143"/>
      <c r="BY64" s="143"/>
      <c r="BZ64" s="143"/>
      <c r="CA64" s="143"/>
      <c r="CB64" s="143"/>
      <c r="CC64" s="143"/>
      <c r="CD64" s="143"/>
      <c r="CE64" s="143"/>
      <c r="CF64" s="143"/>
    </row>
    <row r="65" s="158" customFormat="true" ht="45.75" hidden="false" customHeight="true" outlineLevel="0" collapsed="false">
      <c r="A65" s="150" t="s">
        <v>141</v>
      </c>
      <c r="B65" s="151" t="s">
        <v>250</v>
      </c>
      <c r="C65" s="149" t="n">
        <v>44</v>
      </c>
      <c r="D65" s="176" t="n">
        <v>197</v>
      </c>
      <c r="E65" s="153" t="n">
        <v>64.9746192893401</v>
      </c>
      <c r="F65" s="174" t="n">
        <v>44</v>
      </c>
      <c r="G65" s="155" t="n">
        <v>84.0909090909091</v>
      </c>
      <c r="H65" s="174" t="n">
        <v>79</v>
      </c>
      <c r="I65" s="177" t="n">
        <v>69.620253164557</v>
      </c>
      <c r="J65" s="174" t="n">
        <v>37</v>
      </c>
      <c r="K65" s="177" t="n">
        <v>72.972972972973</v>
      </c>
      <c r="L65" s="175" t="s">
        <v>251</v>
      </c>
      <c r="M65" s="178" t="n">
        <v>24.3243243243243</v>
      </c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3"/>
      <c r="BD65" s="143"/>
      <c r="BE65" s="143"/>
      <c r="BF65" s="143"/>
      <c r="BG65" s="143"/>
      <c r="BH65" s="143"/>
      <c r="BI65" s="143"/>
      <c r="BJ65" s="143"/>
      <c r="BK65" s="143"/>
      <c r="BL65" s="143"/>
      <c r="BM65" s="143"/>
      <c r="BN65" s="143"/>
      <c r="BO65" s="143"/>
      <c r="BP65" s="143"/>
      <c r="BQ65" s="143"/>
      <c r="BR65" s="143"/>
      <c r="BS65" s="143"/>
      <c r="BT65" s="143"/>
      <c r="BU65" s="143"/>
      <c r="BV65" s="143"/>
      <c r="BW65" s="143"/>
      <c r="BX65" s="143"/>
      <c r="BY65" s="143"/>
      <c r="BZ65" s="143"/>
      <c r="CA65" s="143"/>
      <c r="CB65" s="143"/>
      <c r="CC65" s="143"/>
      <c r="CD65" s="143"/>
      <c r="CE65" s="143"/>
      <c r="CF65" s="143"/>
    </row>
    <row r="66" s="158" customFormat="true" ht="45.75" hidden="false" customHeight="true" outlineLevel="0" collapsed="false">
      <c r="A66" s="150" t="s">
        <v>143</v>
      </c>
      <c r="B66" s="151" t="s">
        <v>252</v>
      </c>
      <c r="C66" s="149" t="n">
        <v>11</v>
      </c>
      <c r="D66" s="176" t="n">
        <v>37</v>
      </c>
      <c r="E66" s="153" t="n">
        <v>81.0810810810811</v>
      </c>
      <c r="F66" s="174" t="n">
        <v>11</v>
      </c>
      <c r="G66" s="155" t="n">
        <v>72.7272727272727</v>
      </c>
      <c r="H66" s="174" t="n">
        <v>14</v>
      </c>
      <c r="I66" s="177" t="n">
        <v>85.7142857142857</v>
      </c>
      <c r="J66" s="174" t="n">
        <v>6</v>
      </c>
      <c r="K66" s="177" t="n">
        <v>100</v>
      </c>
      <c r="L66" s="175" t="s">
        <v>245</v>
      </c>
      <c r="M66" s="157" t="n">
        <v>66.6666666666667</v>
      </c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  <c r="AJ66" s="143"/>
      <c r="AK66" s="143"/>
      <c r="AL66" s="143"/>
      <c r="AM66" s="143"/>
      <c r="AN66" s="143"/>
      <c r="AO66" s="143"/>
      <c r="AP66" s="143"/>
      <c r="AQ66" s="143"/>
      <c r="AR66" s="143"/>
      <c r="AS66" s="143"/>
      <c r="AT66" s="143"/>
      <c r="AU66" s="143"/>
      <c r="AV66" s="143"/>
      <c r="AW66" s="143"/>
      <c r="AX66" s="143"/>
      <c r="AY66" s="143"/>
      <c r="AZ66" s="143"/>
      <c r="BA66" s="143"/>
      <c r="BB66" s="143"/>
      <c r="BC66" s="143"/>
      <c r="BD66" s="143"/>
      <c r="BE66" s="143"/>
      <c r="BF66" s="143"/>
      <c r="BG66" s="143"/>
      <c r="BH66" s="143"/>
      <c r="BI66" s="143"/>
      <c r="BJ66" s="143"/>
      <c r="BK66" s="143"/>
      <c r="BL66" s="143"/>
      <c r="BM66" s="143"/>
      <c r="BN66" s="143"/>
      <c r="BO66" s="143"/>
      <c r="BP66" s="143"/>
      <c r="BQ66" s="143"/>
      <c r="BR66" s="143"/>
      <c r="BS66" s="143"/>
      <c r="BT66" s="143"/>
      <c r="BU66" s="143"/>
      <c r="BV66" s="143"/>
      <c r="BW66" s="143"/>
      <c r="BX66" s="143"/>
      <c r="BY66" s="143"/>
      <c r="BZ66" s="143"/>
      <c r="CA66" s="143"/>
      <c r="CB66" s="143"/>
      <c r="CC66" s="143"/>
      <c r="CD66" s="143"/>
      <c r="CE66" s="143"/>
      <c r="CF66" s="143"/>
    </row>
    <row r="67" s="158" customFormat="true" ht="45.75" hidden="false" customHeight="true" outlineLevel="0" collapsed="false">
      <c r="A67" s="150" t="s">
        <v>145</v>
      </c>
      <c r="B67" s="151" t="s">
        <v>253</v>
      </c>
      <c r="C67" s="149" t="n">
        <v>19</v>
      </c>
      <c r="D67" s="152" t="n">
        <v>73</v>
      </c>
      <c r="E67" s="153" t="n">
        <v>75.3424657534247</v>
      </c>
      <c r="F67" s="174" t="n">
        <v>19</v>
      </c>
      <c r="G67" s="155" t="n">
        <v>73.6842105263158</v>
      </c>
      <c r="H67" s="174" t="n">
        <v>28</v>
      </c>
      <c r="I67" s="177" t="n">
        <v>71.4285714285714</v>
      </c>
      <c r="J67" s="174" t="n">
        <v>13</v>
      </c>
      <c r="K67" s="177" t="n">
        <v>100</v>
      </c>
      <c r="L67" s="175" t="s">
        <v>254</v>
      </c>
      <c r="M67" s="157" t="n">
        <v>61.5384615384615</v>
      </c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  <c r="AQ67" s="143"/>
      <c r="AR67" s="143"/>
      <c r="AS67" s="143"/>
      <c r="AT67" s="143"/>
      <c r="AU67" s="143"/>
      <c r="AV67" s="143"/>
      <c r="AW67" s="143"/>
      <c r="AX67" s="143"/>
      <c r="AY67" s="143"/>
      <c r="AZ67" s="143"/>
      <c r="BA67" s="143"/>
      <c r="BB67" s="143"/>
      <c r="BC67" s="143"/>
      <c r="BD67" s="143"/>
      <c r="BE67" s="143"/>
      <c r="BF67" s="143"/>
      <c r="BG67" s="143"/>
      <c r="BH67" s="143"/>
      <c r="BI67" s="143"/>
      <c r="BJ67" s="143"/>
      <c r="BK67" s="143"/>
      <c r="BL67" s="143"/>
      <c r="BM67" s="143"/>
      <c r="BN67" s="143"/>
      <c r="BO67" s="143"/>
      <c r="BP67" s="143"/>
      <c r="BQ67" s="143"/>
      <c r="BR67" s="143"/>
      <c r="BS67" s="143"/>
      <c r="BT67" s="143"/>
      <c r="BU67" s="143"/>
      <c r="BV67" s="143"/>
      <c r="BW67" s="143"/>
      <c r="BX67" s="143"/>
      <c r="BY67" s="143"/>
      <c r="BZ67" s="143"/>
      <c r="CA67" s="143"/>
      <c r="CB67" s="143"/>
      <c r="CC67" s="143"/>
      <c r="CD67" s="143"/>
      <c r="CE67" s="143"/>
      <c r="CF67" s="143"/>
    </row>
    <row r="68" s="158" customFormat="true" ht="32.25" hidden="false" customHeight="true" outlineLevel="0" collapsed="false">
      <c r="A68" s="150" t="s">
        <v>147</v>
      </c>
      <c r="B68" s="151" t="s">
        <v>255</v>
      </c>
      <c r="C68" s="149" t="n">
        <v>21</v>
      </c>
      <c r="D68" s="176" t="n">
        <v>81</v>
      </c>
      <c r="E68" s="153" t="n">
        <v>77.7777777777778</v>
      </c>
      <c r="F68" s="174" t="n">
        <v>21</v>
      </c>
      <c r="G68" s="155" t="n">
        <v>61.9047619047619</v>
      </c>
      <c r="H68" s="174" t="n">
        <v>30</v>
      </c>
      <c r="I68" s="177" t="n">
        <v>70</v>
      </c>
      <c r="J68" s="174" t="n">
        <v>15</v>
      </c>
      <c r="K68" s="177" t="n">
        <v>93.3333333333333</v>
      </c>
      <c r="L68" s="175" t="s">
        <v>235</v>
      </c>
      <c r="M68" s="157" t="n">
        <v>100</v>
      </c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  <c r="AS68" s="143"/>
      <c r="AT68" s="143"/>
      <c r="AU68" s="143"/>
      <c r="AV68" s="143"/>
      <c r="AW68" s="143"/>
      <c r="AX68" s="143"/>
      <c r="AY68" s="143"/>
      <c r="AZ68" s="143"/>
      <c r="BA68" s="143"/>
      <c r="BB68" s="143"/>
      <c r="BC68" s="143"/>
      <c r="BD68" s="143"/>
      <c r="BE68" s="143"/>
      <c r="BF68" s="143"/>
      <c r="BG68" s="143"/>
      <c r="BH68" s="143"/>
      <c r="BI68" s="143"/>
      <c r="BJ68" s="143"/>
      <c r="BK68" s="143"/>
      <c r="BL68" s="143"/>
      <c r="BM68" s="143"/>
      <c r="BN68" s="143"/>
      <c r="BO68" s="143"/>
      <c r="BP68" s="143"/>
      <c r="BQ68" s="143"/>
      <c r="BR68" s="143"/>
      <c r="BS68" s="143"/>
      <c r="BT68" s="143"/>
      <c r="BU68" s="143"/>
      <c r="BV68" s="143"/>
      <c r="BW68" s="143"/>
      <c r="BX68" s="143"/>
      <c r="BY68" s="143"/>
      <c r="BZ68" s="143"/>
      <c r="CA68" s="143"/>
      <c r="CB68" s="143"/>
      <c r="CC68" s="143"/>
      <c r="CD68" s="143"/>
      <c r="CE68" s="143"/>
      <c r="CF68" s="143"/>
    </row>
    <row r="69" s="158" customFormat="true" ht="30.75" hidden="false" customHeight="true" outlineLevel="0" collapsed="false">
      <c r="A69" s="150" t="s">
        <v>149</v>
      </c>
      <c r="B69" s="151" t="s">
        <v>256</v>
      </c>
      <c r="C69" s="149" t="n">
        <v>297</v>
      </c>
      <c r="D69" s="152" t="n">
        <v>1360</v>
      </c>
      <c r="E69" s="153" t="n">
        <v>76.7647058823529</v>
      </c>
      <c r="F69" s="174" t="n">
        <v>297</v>
      </c>
      <c r="G69" s="155" t="n">
        <v>80.1346801346801</v>
      </c>
      <c r="H69" s="174" t="n">
        <v>546</v>
      </c>
      <c r="I69" s="177" t="n">
        <v>71.978021978022</v>
      </c>
      <c r="J69" s="174" t="n">
        <v>260</v>
      </c>
      <c r="K69" s="177" t="n">
        <v>87.6923076923077</v>
      </c>
      <c r="L69" s="175" t="s">
        <v>241</v>
      </c>
      <c r="M69" s="157" t="n">
        <v>71.9844357976654</v>
      </c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  <c r="AQ69" s="143"/>
      <c r="AR69" s="143"/>
      <c r="AS69" s="143"/>
      <c r="AT69" s="143"/>
      <c r="AU69" s="143"/>
      <c r="AV69" s="143"/>
      <c r="AW69" s="143"/>
      <c r="AX69" s="143"/>
      <c r="AY69" s="143"/>
      <c r="AZ69" s="143"/>
      <c r="BA69" s="143"/>
      <c r="BB69" s="143"/>
      <c r="BC69" s="143"/>
      <c r="BD69" s="143"/>
      <c r="BE69" s="143"/>
      <c r="BF69" s="143"/>
      <c r="BG69" s="143"/>
      <c r="BH69" s="143"/>
      <c r="BI69" s="143"/>
      <c r="BJ69" s="143"/>
      <c r="BK69" s="143"/>
      <c r="BL69" s="143"/>
      <c r="BM69" s="143"/>
      <c r="BN69" s="143"/>
      <c r="BO69" s="143"/>
      <c r="BP69" s="143"/>
      <c r="BQ69" s="143"/>
      <c r="BR69" s="143"/>
      <c r="BS69" s="143"/>
      <c r="BT69" s="143"/>
      <c r="BU69" s="143"/>
      <c r="BV69" s="143"/>
      <c r="BW69" s="143"/>
      <c r="BX69" s="143"/>
      <c r="BY69" s="143"/>
      <c r="BZ69" s="143"/>
      <c r="CA69" s="143"/>
      <c r="CB69" s="143"/>
      <c r="CC69" s="143"/>
      <c r="CD69" s="143"/>
      <c r="CE69" s="143"/>
      <c r="CF69" s="143"/>
    </row>
    <row r="70" s="158" customFormat="true" ht="36" hidden="false" customHeight="true" outlineLevel="0" collapsed="false">
      <c r="A70" s="150" t="s">
        <v>151</v>
      </c>
      <c r="B70" s="151" t="s">
        <v>257</v>
      </c>
      <c r="C70" s="149" t="n">
        <v>1057</v>
      </c>
      <c r="D70" s="176" t="n">
        <v>4572</v>
      </c>
      <c r="E70" s="153" t="n">
        <v>85.6299212598425</v>
      </c>
      <c r="F70" s="174" t="n">
        <v>1057</v>
      </c>
      <c r="G70" s="155" t="n">
        <v>78.240302743614</v>
      </c>
      <c r="H70" s="174" t="n">
        <v>1818</v>
      </c>
      <c r="I70" s="156" t="n">
        <v>82.1232123212321</v>
      </c>
      <c r="J70" s="174" t="n">
        <v>856</v>
      </c>
      <c r="K70" s="177" t="n">
        <v>92.8738317757009</v>
      </c>
      <c r="L70" s="175" t="n">
        <v>841</v>
      </c>
      <c r="M70" s="157" t="n">
        <v>95.1248513674197</v>
      </c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43"/>
      <c r="AF70" s="143"/>
      <c r="AG70" s="143"/>
      <c r="AH70" s="143"/>
      <c r="AI70" s="143"/>
      <c r="AJ70" s="143"/>
      <c r="AK70" s="143"/>
      <c r="AL70" s="143"/>
      <c r="AM70" s="143"/>
      <c r="AN70" s="143"/>
      <c r="AO70" s="143"/>
      <c r="AP70" s="143"/>
      <c r="AQ70" s="143"/>
      <c r="AR70" s="143"/>
      <c r="AS70" s="143"/>
      <c r="AT70" s="143"/>
      <c r="AU70" s="143"/>
      <c r="AV70" s="143"/>
      <c r="AW70" s="143"/>
      <c r="AX70" s="143"/>
      <c r="AY70" s="143"/>
      <c r="AZ70" s="143"/>
      <c r="BA70" s="143"/>
      <c r="BB70" s="143"/>
      <c r="BC70" s="143"/>
      <c r="BD70" s="143"/>
      <c r="BE70" s="143"/>
      <c r="BF70" s="143"/>
      <c r="BG70" s="143"/>
      <c r="BH70" s="143"/>
      <c r="BI70" s="143"/>
      <c r="BJ70" s="143"/>
      <c r="BK70" s="143"/>
      <c r="BL70" s="143"/>
      <c r="BM70" s="143"/>
      <c r="BN70" s="143"/>
      <c r="BO70" s="143"/>
      <c r="BP70" s="143"/>
      <c r="BQ70" s="143"/>
      <c r="BR70" s="143"/>
      <c r="BS70" s="143"/>
      <c r="BT70" s="143"/>
      <c r="BU70" s="143"/>
      <c r="BV70" s="143"/>
      <c r="BW70" s="143"/>
      <c r="BX70" s="143"/>
      <c r="BY70" s="143"/>
      <c r="BZ70" s="143"/>
      <c r="CA70" s="143"/>
      <c r="CB70" s="143"/>
      <c r="CC70" s="143"/>
      <c r="CD70" s="143"/>
      <c r="CE70" s="143"/>
      <c r="CF70" s="143"/>
    </row>
    <row r="71" customFormat="false" ht="42" hidden="false" customHeight="true" outlineLevel="0" collapsed="false">
      <c r="A71" s="150" t="s">
        <v>153</v>
      </c>
      <c r="B71" s="151" t="s">
        <v>154</v>
      </c>
      <c r="C71" s="173" t="s">
        <v>219</v>
      </c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  <c r="AI71" s="143"/>
      <c r="AJ71" s="143"/>
      <c r="AK71" s="143"/>
      <c r="AL71" s="143"/>
      <c r="AM71" s="143"/>
      <c r="AN71" s="143"/>
      <c r="AO71" s="143"/>
      <c r="AP71" s="143"/>
      <c r="AQ71" s="143"/>
      <c r="AR71" s="143"/>
      <c r="AS71" s="143"/>
      <c r="AT71" s="143"/>
      <c r="AU71" s="143"/>
      <c r="AV71" s="143"/>
      <c r="AW71" s="143"/>
      <c r="AX71" s="143"/>
      <c r="AY71" s="143"/>
      <c r="AZ71" s="143"/>
      <c r="BA71" s="143"/>
      <c r="BB71" s="143"/>
      <c r="BC71" s="143"/>
      <c r="BD71" s="143"/>
      <c r="BE71" s="143"/>
      <c r="BF71" s="143"/>
      <c r="BG71" s="143"/>
      <c r="BH71" s="143"/>
      <c r="BI71" s="143"/>
      <c r="BJ71" s="143"/>
      <c r="BK71" s="143"/>
      <c r="BL71" s="143"/>
      <c r="BM71" s="143"/>
      <c r="BN71" s="143"/>
      <c r="BO71" s="143"/>
      <c r="BP71" s="143"/>
      <c r="BQ71" s="143"/>
      <c r="BR71" s="143"/>
      <c r="BS71" s="143"/>
      <c r="BT71" s="143"/>
      <c r="BU71" s="143"/>
      <c r="BV71" s="143"/>
      <c r="BW71" s="143"/>
      <c r="BX71" s="143"/>
      <c r="BY71" s="143"/>
      <c r="BZ71" s="143"/>
      <c r="CA71" s="143"/>
      <c r="CB71" s="143"/>
      <c r="CC71" s="143"/>
      <c r="CD71" s="143"/>
      <c r="CE71" s="143"/>
      <c r="CF71" s="143"/>
    </row>
    <row r="72" s="158" customFormat="true" ht="30" hidden="false" customHeight="true" outlineLevel="0" collapsed="false">
      <c r="A72" s="150" t="s">
        <v>155</v>
      </c>
      <c r="B72" s="151" t="s">
        <v>258</v>
      </c>
      <c r="C72" s="149" t="n">
        <v>93</v>
      </c>
      <c r="D72" s="176" t="n">
        <v>442</v>
      </c>
      <c r="E72" s="153" t="n">
        <v>68.0995475113122</v>
      </c>
      <c r="F72" s="174" t="n">
        <v>93</v>
      </c>
      <c r="G72" s="155" t="n">
        <v>63.4408602150538</v>
      </c>
      <c r="H72" s="174" t="n">
        <v>177</v>
      </c>
      <c r="I72" s="177" t="n">
        <v>72.8813559322034</v>
      </c>
      <c r="J72" s="174" t="n">
        <v>87</v>
      </c>
      <c r="K72" s="177" t="n">
        <v>82.7586206896552</v>
      </c>
      <c r="L72" s="175" t="s">
        <v>259</v>
      </c>
      <c r="M72" s="157" t="n">
        <v>48.2352941176471</v>
      </c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  <c r="AJ72" s="143"/>
      <c r="AK72" s="143"/>
      <c r="AL72" s="143"/>
      <c r="AM72" s="143"/>
      <c r="AN72" s="143"/>
      <c r="AO72" s="143"/>
      <c r="AP72" s="143"/>
      <c r="AQ72" s="143"/>
      <c r="AR72" s="143"/>
      <c r="AS72" s="143"/>
      <c r="AT72" s="143"/>
      <c r="AU72" s="143"/>
      <c r="AV72" s="143"/>
      <c r="AW72" s="143"/>
      <c r="AX72" s="143"/>
      <c r="AY72" s="143"/>
      <c r="AZ72" s="143"/>
      <c r="BA72" s="143"/>
      <c r="BB72" s="143"/>
      <c r="BC72" s="143"/>
      <c r="BD72" s="143"/>
      <c r="BE72" s="143"/>
      <c r="BF72" s="143"/>
      <c r="BG72" s="143"/>
      <c r="BH72" s="143"/>
      <c r="BI72" s="143"/>
      <c r="BJ72" s="143"/>
      <c r="BK72" s="143"/>
      <c r="BL72" s="143"/>
      <c r="BM72" s="143"/>
      <c r="BN72" s="143"/>
      <c r="BO72" s="143"/>
      <c r="BP72" s="143"/>
      <c r="BQ72" s="143"/>
      <c r="BR72" s="143"/>
      <c r="BS72" s="143"/>
      <c r="BT72" s="143"/>
      <c r="BU72" s="143"/>
      <c r="BV72" s="143"/>
      <c r="BW72" s="143"/>
      <c r="BX72" s="143"/>
      <c r="BY72" s="143"/>
      <c r="BZ72" s="143"/>
      <c r="CA72" s="143"/>
      <c r="CB72" s="143"/>
      <c r="CC72" s="143"/>
      <c r="CD72" s="143"/>
      <c r="CE72" s="143"/>
      <c r="CF72" s="143"/>
    </row>
    <row r="73" s="158" customFormat="true" ht="30" hidden="false" customHeight="true" outlineLevel="0" collapsed="false">
      <c r="A73" s="150" t="s">
        <v>157</v>
      </c>
      <c r="B73" s="151" t="s">
        <v>260</v>
      </c>
      <c r="C73" s="149" t="n">
        <v>7</v>
      </c>
      <c r="D73" s="176" t="n">
        <v>31</v>
      </c>
      <c r="E73" s="153" t="n">
        <v>93.5483870967742</v>
      </c>
      <c r="F73" s="174" t="n">
        <v>7</v>
      </c>
      <c r="G73" s="155" t="n">
        <v>85.7142857142857</v>
      </c>
      <c r="H73" s="174" t="n">
        <v>13</v>
      </c>
      <c r="I73" s="156" t="n">
        <v>100</v>
      </c>
      <c r="J73" s="174" t="n">
        <v>6</v>
      </c>
      <c r="K73" s="177" t="n">
        <v>100</v>
      </c>
      <c r="L73" s="175" t="s">
        <v>261</v>
      </c>
      <c r="M73" s="157" t="n">
        <v>80</v>
      </c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3"/>
      <c r="AJ73" s="143"/>
      <c r="AK73" s="143"/>
      <c r="AL73" s="143"/>
      <c r="AM73" s="143"/>
      <c r="AN73" s="143"/>
      <c r="AO73" s="143"/>
      <c r="AP73" s="143"/>
      <c r="AQ73" s="143"/>
      <c r="AR73" s="143"/>
      <c r="AS73" s="143"/>
      <c r="AT73" s="143"/>
      <c r="AU73" s="143"/>
      <c r="AV73" s="143"/>
      <c r="AW73" s="143"/>
      <c r="AX73" s="143"/>
      <c r="AY73" s="143"/>
      <c r="AZ73" s="143"/>
      <c r="BA73" s="143"/>
      <c r="BB73" s="143"/>
      <c r="BC73" s="143"/>
      <c r="BD73" s="143"/>
      <c r="BE73" s="143"/>
      <c r="BF73" s="143"/>
      <c r="BG73" s="143"/>
      <c r="BH73" s="143"/>
      <c r="BI73" s="143"/>
      <c r="BJ73" s="143"/>
      <c r="BK73" s="143"/>
      <c r="BL73" s="143"/>
      <c r="BM73" s="143"/>
      <c r="BN73" s="143"/>
      <c r="BO73" s="143"/>
      <c r="BP73" s="143"/>
      <c r="BQ73" s="143"/>
      <c r="BR73" s="143"/>
      <c r="BS73" s="143"/>
      <c r="BT73" s="143"/>
      <c r="BU73" s="143"/>
      <c r="BV73" s="143"/>
      <c r="BW73" s="143"/>
      <c r="BX73" s="143"/>
      <c r="BY73" s="143"/>
      <c r="BZ73" s="143"/>
      <c r="CA73" s="143"/>
      <c r="CB73" s="143"/>
      <c r="CC73" s="143"/>
      <c r="CD73" s="143"/>
      <c r="CE73" s="143"/>
      <c r="CF73" s="143"/>
    </row>
    <row r="74" s="158" customFormat="true" ht="21.75" hidden="false" customHeight="true" outlineLevel="0" collapsed="false">
      <c r="A74" s="150" t="s">
        <v>159</v>
      </c>
      <c r="B74" s="151" t="s">
        <v>160</v>
      </c>
      <c r="C74" s="149" t="n">
        <v>23</v>
      </c>
      <c r="D74" s="152" t="n">
        <v>96</v>
      </c>
      <c r="E74" s="153" t="n">
        <v>81.25</v>
      </c>
      <c r="F74" s="174" t="n">
        <v>23</v>
      </c>
      <c r="G74" s="155" t="n">
        <v>78.2608695652174</v>
      </c>
      <c r="H74" s="174" t="n">
        <v>37</v>
      </c>
      <c r="I74" s="177" t="n">
        <v>81.0810810810811</v>
      </c>
      <c r="J74" s="174" t="n">
        <v>18</v>
      </c>
      <c r="K74" s="177" t="n">
        <v>66.6666666666667</v>
      </c>
      <c r="L74" s="175" t="n">
        <v>18</v>
      </c>
      <c r="M74" s="157" t="n">
        <v>100</v>
      </c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3"/>
      <c r="AJ74" s="143"/>
      <c r="AK74" s="143"/>
      <c r="AL74" s="143"/>
      <c r="AM74" s="143"/>
      <c r="AN74" s="143"/>
      <c r="AO74" s="143"/>
      <c r="AP74" s="143"/>
      <c r="AQ74" s="143"/>
      <c r="AR74" s="143"/>
      <c r="AS74" s="143"/>
      <c r="AT74" s="143"/>
      <c r="AU74" s="143"/>
      <c r="AV74" s="143"/>
      <c r="AW74" s="143"/>
      <c r="AX74" s="143"/>
      <c r="AY74" s="143"/>
      <c r="AZ74" s="143"/>
      <c r="BA74" s="143"/>
      <c r="BB74" s="143"/>
      <c r="BC74" s="143"/>
      <c r="BD74" s="143"/>
      <c r="BE74" s="143"/>
      <c r="BF74" s="143"/>
      <c r="BG74" s="143"/>
      <c r="BH74" s="143"/>
      <c r="BI74" s="143"/>
      <c r="BJ74" s="143"/>
      <c r="BK74" s="143"/>
      <c r="BL74" s="143"/>
      <c r="BM74" s="143"/>
      <c r="BN74" s="143"/>
      <c r="BO74" s="143"/>
      <c r="BP74" s="143"/>
      <c r="BQ74" s="143"/>
      <c r="BR74" s="143"/>
      <c r="BS74" s="143"/>
      <c r="BT74" s="143"/>
      <c r="BU74" s="143"/>
      <c r="BV74" s="143"/>
      <c r="BW74" s="143"/>
      <c r="BX74" s="143"/>
      <c r="BY74" s="143"/>
      <c r="BZ74" s="143"/>
      <c r="CA74" s="143"/>
      <c r="CB74" s="143"/>
      <c r="CC74" s="143"/>
      <c r="CD74" s="143"/>
      <c r="CE74" s="143"/>
      <c r="CF74" s="143"/>
    </row>
    <row r="75" customFormat="false" ht="30.75" hidden="false" customHeight="true" outlineLevel="0" collapsed="false">
      <c r="A75" s="150" t="s">
        <v>161</v>
      </c>
      <c r="B75" s="151" t="s">
        <v>162</v>
      </c>
      <c r="C75" s="173" t="s">
        <v>219</v>
      </c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  <c r="AP75" s="143"/>
      <c r="AQ75" s="143"/>
      <c r="AR75" s="143"/>
      <c r="AS75" s="143"/>
      <c r="AT75" s="143"/>
      <c r="AU75" s="143"/>
      <c r="AV75" s="143"/>
      <c r="AW75" s="143"/>
      <c r="AX75" s="143"/>
      <c r="AY75" s="143"/>
      <c r="AZ75" s="143"/>
      <c r="BA75" s="143"/>
      <c r="BB75" s="143"/>
      <c r="BC75" s="143"/>
      <c r="BD75" s="143"/>
      <c r="BE75" s="143"/>
      <c r="BF75" s="143"/>
      <c r="BG75" s="143"/>
      <c r="BH75" s="143"/>
      <c r="BI75" s="143"/>
      <c r="BJ75" s="143"/>
      <c r="BK75" s="143"/>
      <c r="BL75" s="143"/>
      <c r="BM75" s="143"/>
      <c r="BN75" s="143"/>
      <c r="BO75" s="143"/>
      <c r="BP75" s="143"/>
      <c r="BQ75" s="143"/>
      <c r="BR75" s="143"/>
      <c r="BS75" s="143"/>
      <c r="BT75" s="143"/>
      <c r="BU75" s="143"/>
      <c r="BV75" s="143"/>
      <c r="BW75" s="143"/>
      <c r="BX75" s="143"/>
      <c r="BY75" s="143"/>
      <c r="BZ75" s="143"/>
      <c r="CA75" s="143"/>
      <c r="CB75" s="143"/>
      <c r="CC75" s="143"/>
      <c r="CD75" s="143"/>
      <c r="CE75" s="143"/>
      <c r="CF75" s="143"/>
    </row>
    <row r="76" s="194" customFormat="true" ht="30.75" hidden="false" customHeight="true" outlineLevel="0" collapsed="false">
      <c r="A76" s="150" t="s">
        <v>163</v>
      </c>
      <c r="B76" s="151" t="s">
        <v>164</v>
      </c>
      <c r="C76" s="149" t="n">
        <v>20</v>
      </c>
      <c r="D76" s="152" t="n">
        <v>83</v>
      </c>
      <c r="E76" s="153" t="n">
        <v>81.9277108433735</v>
      </c>
      <c r="F76" s="174" t="n">
        <v>20</v>
      </c>
      <c r="G76" s="155" t="n">
        <v>85</v>
      </c>
      <c r="H76" s="174" t="n">
        <v>33</v>
      </c>
      <c r="I76" s="177" t="n">
        <v>78.7878787878788</v>
      </c>
      <c r="J76" s="174" t="n">
        <v>15</v>
      </c>
      <c r="K76" s="177" t="n">
        <v>86.6666666666667</v>
      </c>
      <c r="L76" s="175" t="n">
        <v>15</v>
      </c>
      <c r="M76" s="157" t="n">
        <v>80</v>
      </c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  <c r="AT76" s="143"/>
      <c r="AU76" s="143"/>
      <c r="AV76" s="143"/>
      <c r="AW76" s="143"/>
      <c r="AX76" s="143"/>
      <c r="AY76" s="143"/>
      <c r="AZ76" s="143"/>
      <c r="BA76" s="143"/>
      <c r="BB76" s="143"/>
      <c r="BC76" s="143"/>
      <c r="BD76" s="143"/>
      <c r="BE76" s="143"/>
      <c r="BF76" s="143"/>
      <c r="BG76" s="143"/>
      <c r="BH76" s="143"/>
      <c r="BI76" s="143"/>
      <c r="BJ76" s="143"/>
      <c r="BK76" s="143"/>
      <c r="BL76" s="143"/>
      <c r="BM76" s="143"/>
      <c r="BN76" s="143"/>
      <c r="BO76" s="143"/>
      <c r="BP76" s="143"/>
      <c r="BQ76" s="143"/>
      <c r="BR76" s="143"/>
      <c r="BS76" s="143"/>
      <c r="BT76" s="143"/>
      <c r="BU76" s="143"/>
      <c r="BV76" s="143"/>
      <c r="BW76" s="143"/>
      <c r="BX76" s="143"/>
      <c r="BY76" s="143"/>
      <c r="BZ76" s="143"/>
      <c r="CA76" s="143"/>
      <c r="CB76" s="143"/>
      <c r="CC76" s="143"/>
      <c r="CD76" s="143"/>
      <c r="CE76" s="143"/>
      <c r="CF76" s="143"/>
    </row>
    <row r="77" s="158" customFormat="true" ht="30.75" hidden="false" customHeight="true" outlineLevel="0" collapsed="false">
      <c r="A77" s="150" t="s">
        <v>165</v>
      </c>
      <c r="B77" s="151" t="s">
        <v>166</v>
      </c>
      <c r="C77" s="149" t="n">
        <v>52</v>
      </c>
      <c r="D77" s="152" t="n">
        <v>231</v>
      </c>
      <c r="E77" s="153" t="n">
        <v>67.0995670995671</v>
      </c>
      <c r="F77" s="174" t="n">
        <v>52</v>
      </c>
      <c r="G77" s="155" t="n">
        <v>59.6153846153846</v>
      </c>
      <c r="H77" s="174" t="n">
        <v>93</v>
      </c>
      <c r="I77" s="177" t="n">
        <v>60.2150537634409</v>
      </c>
      <c r="J77" s="174" t="n">
        <v>44</v>
      </c>
      <c r="K77" s="177" t="n">
        <v>72.7272727272727</v>
      </c>
      <c r="L77" s="175" t="s">
        <v>262</v>
      </c>
      <c r="M77" s="157" t="n">
        <v>85.7142857142857</v>
      </c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3"/>
      <c r="AU77" s="143"/>
      <c r="AV77" s="143"/>
      <c r="AW77" s="143"/>
      <c r="AX77" s="143"/>
      <c r="AY77" s="143"/>
      <c r="AZ77" s="143"/>
      <c r="BA77" s="143"/>
      <c r="BB77" s="143"/>
      <c r="BC77" s="143"/>
      <c r="BD77" s="143"/>
      <c r="BE77" s="143"/>
      <c r="BF77" s="143"/>
      <c r="BG77" s="143"/>
      <c r="BH77" s="143"/>
      <c r="BI77" s="143"/>
      <c r="BJ77" s="143"/>
      <c r="BK77" s="143"/>
      <c r="BL77" s="143"/>
      <c r="BM77" s="143"/>
      <c r="BN77" s="143"/>
      <c r="BO77" s="143"/>
      <c r="BP77" s="143"/>
      <c r="BQ77" s="143"/>
      <c r="BR77" s="143"/>
      <c r="BS77" s="143"/>
      <c r="BT77" s="143"/>
      <c r="BU77" s="143"/>
      <c r="BV77" s="143"/>
      <c r="BW77" s="143"/>
      <c r="BX77" s="143"/>
      <c r="BY77" s="143"/>
      <c r="BZ77" s="143"/>
      <c r="CA77" s="143"/>
      <c r="CB77" s="143"/>
      <c r="CC77" s="143"/>
      <c r="CD77" s="143"/>
      <c r="CE77" s="143"/>
      <c r="CF77" s="143"/>
    </row>
    <row r="78" s="158" customFormat="true" ht="30.75" hidden="false" customHeight="true" outlineLevel="0" collapsed="false">
      <c r="A78" s="150" t="s">
        <v>167</v>
      </c>
      <c r="B78" s="151" t="s">
        <v>168</v>
      </c>
      <c r="C78" s="149" t="n">
        <v>14</v>
      </c>
      <c r="D78" s="152" t="n">
        <v>55</v>
      </c>
      <c r="E78" s="153" t="n">
        <v>65.4545454545455</v>
      </c>
      <c r="F78" s="174" t="n">
        <v>14</v>
      </c>
      <c r="G78" s="155" t="n">
        <v>78.5714285714286</v>
      </c>
      <c r="H78" s="174" t="n">
        <v>21</v>
      </c>
      <c r="I78" s="177" t="n">
        <v>66.6666666666667</v>
      </c>
      <c r="J78" s="174" t="n">
        <v>10</v>
      </c>
      <c r="K78" s="177" t="n">
        <v>80</v>
      </c>
      <c r="L78" s="175" t="n">
        <v>10</v>
      </c>
      <c r="M78" s="157" t="n">
        <v>30</v>
      </c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  <c r="AT78" s="143"/>
      <c r="AU78" s="143"/>
      <c r="AV78" s="143"/>
      <c r="AW78" s="143"/>
      <c r="AX78" s="143"/>
      <c r="AY78" s="143"/>
      <c r="AZ78" s="143"/>
      <c r="BA78" s="143"/>
      <c r="BB78" s="143"/>
      <c r="BC78" s="143"/>
      <c r="BD78" s="143"/>
      <c r="BE78" s="143"/>
      <c r="BF78" s="143"/>
      <c r="BG78" s="143"/>
      <c r="BH78" s="143"/>
      <c r="BI78" s="143"/>
      <c r="BJ78" s="143"/>
      <c r="BK78" s="143"/>
      <c r="BL78" s="143"/>
      <c r="BM78" s="143"/>
      <c r="BN78" s="143"/>
      <c r="BO78" s="143"/>
      <c r="BP78" s="143"/>
      <c r="BQ78" s="143"/>
      <c r="BR78" s="143"/>
      <c r="BS78" s="143"/>
      <c r="BT78" s="143"/>
      <c r="BU78" s="143"/>
      <c r="BV78" s="143"/>
      <c r="BW78" s="143"/>
      <c r="BX78" s="143"/>
      <c r="BY78" s="143"/>
      <c r="BZ78" s="143"/>
      <c r="CA78" s="143"/>
      <c r="CB78" s="143"/>
      <c r="CC78" s="143"/>
      <c r="CD78" s="143"/>
      <c r="CE78" s="143"/>
      <c r="CF78" s="143"/>
    </row>
    <row r="79" s="158" customFormat="true" ht="30.75" hidden="false" customHeight="true" outlineLevel="0" collapsed="false">
      <c r="A79" s="150" t="s">
        <v>170</v>
      </c>
      <c r="B79" s="151" t="s">
        <v>171</v>
      </c>
      <c r="C79" s="149" t="n">
        <v>33</v>
      </c>
      <c r="D79" s="152" t="n">
        <v>144</v>
      </c>
      <c r="E79" s="153" t="n">
        <v>94.4444444444444</v>
      </c>
      <c r="F79" s="174" t="n">
        <v>33</v>
      </c>
      <c r="G79" s="155" t="n">
        <v>96.969696969697</v>
      </c>
      <c r="H79" s="174" t="n">
        <v>57</v>
      </c>
      <c r="I79" s="177" t="n">
        <v>98.2456140350877</v>
      </c>
      <c r="J79" s="174" t="n">
        <v>27</v>
      </c>
      <c r="K79" s="177" t="n">
        <v>96.2962962962963</v>
      </c>
      <c r="L79" s="175" t="s">
        <v>246</v>
      </c>
      <c r="M79" s="157" t="n">
        <v>81.4814814814815</v>
      </c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  <c r="AR79" s="143"/>
      <c r="AS79" s="143"/>
      <c r="AT79" s="143"/>
      <c r="AU79" s="143"/>
      <c r="AV79" s="143"/>
      <c r="AW79" s="143"/>
      <c r="AX79" s="143"/>
      <c r="AY79" s="143"/>
      <c r="AZ79" s="143"/>
      <c r="BA79" s="143"/>
      <c r="BB79" s="143"/>
      <c r="BC79" s="143"/>
      <c r="BD79" s="143"/>
      <c r="BE79" s="143"/>
      <c r="BF79" s="143"/>
      <c r="BG79" s="143"/>
      <c r="BH79" s="143"/>
      <c r="BI79" s="143"/>
      <c r="BJ79" s="143"/>
      <c r="BK79" s="143"/>
      <c r="BL79" s="143"/>
      <c r="BM79" s="143"/>
      <c r="BN79" s="143"/>
      <c r="BO79" s="143"/>
      <c r="BP79" s="143"/>
      <c r="BQ79" s="143"/>
      <c r="BR79" s="143"/>
      <c r="BS79" s="143"/>
      <c r="BT79" s="143"/>
      <c r="BU79" s="143"/>
      <c r="BV79" s="143"/>
      <c r="BW79" s="143"/>
      <c r="BX79" s="143"/>
      <c r="BY79" s="143"/>
      <c r="BZ79" s="143"/>
      <c r="CA79" s="143"/>
      <c r="CB79" s="143"/>
      <c r="CC79" s="143"/>
      <c r="CD79" s="143"/>
      <c r="CE79" s="143"/>
      <c r="CF79" s="143"/>
    </row>
    <row r="80" s="158" customFormat="true" ht="30.75" hidden="false" customHeight="true" outlineLevel="0" collapsed="false">
      <c r="A80" s="150" t="s">
        <v>172</v>
      </c>
      <c r="B80" s="151" t="s">
        <v>173</v>
      </c>
      <c r="C80" s="149" t="n">
        <v>278</v>
      </c>
      <c r="D80" s="152" t="n">
        <v>1263</v>
      </c>
      <c r="E80" s="153" t="n">
        <v>87.2525732383215</v>
      </c>
      <c r="F80" s="174" t="n">
        <v>278</v>
      </c>
      <c r="G80" s="155" t="n">
        <v>79.8561151079137</v>
      </c>
      <c r="H80" s="174" t="n">
        <v>505</v>
      </c>
      <c r="I80" s="177" t="n">
        <v>84.1584158415842</v>
      </c>
      <c r="J80" s="174" t="n">
        <v>241</v>
      </c>
      <c r="K80" s="177" t="n">
        <v>97.9253112033195</v>
      </c>
      <c r="L80" s="175" t="n">
        <v>239</v>
      </c>
      <c r="M80" s="157" t="n">
        <v>91.6317991631799</v>
      </c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  <c r="AO80" s="143"/>
      <c r="AP80" s="143"/>
      <c r="AQ80" s="143"/>
      <c r="AR80" s="143"/>
      <c r="AS80" s="143"/>
      <c r="AT80" s="143"/>
      <c r="AU80" s="143"/>
      <c r="AV80" s="143"/>
      <c r="AW80" s="143"/>
      <c r="AX80" s="143"/>
      <c r="AY80" s="143"/>
      <c r="AZ80" s="143"/>
      <c r="BA80" s="143"/>
      <c r="BB80" s="143"/>
      <c r="BC80" s="143"/>
      <c r="BD80" s="143"/>
      <c r="BE80" s="143"/>
      <c r="BF80" s="143"/>
      <c r="BG80" s="143"/>
      <c r="BH80" s="143"/>
      <c r="BI80" s="143"/>
      <c r="BJ80" s="143"/>
      <c r="BK80" s="143"/>
      <c r="BL80" s="143"/>
      <c r="BM80" s="143"/>
      <c r="BN80" s="143"/>
      <c r="BO80" s="143"/>
      <c r="BP80" s="143"/>
      <c r="BQ80" s="143"/>
      <c r="BR80" s="143"/>
      <c r="BS80" s="143"/>
      <c r="BT80" s="143"/>
      <c r="BU80" s="143"/>
      <c r="BV80" s="143"/>
      <c r="BW80" s="143"/>
      <c r="BX80" s="143"/>
      <c r="BY80" s="143"/>
      <c r="BZ80" s="143"/>
      <c r="CA80" s="143"/>
      <c r="CB80" s="143"/>
      <c r="CC80" s="143"/>
      <c r="CD80" s="143"/>
      <c r="CE80" s="143"/>
      <c r="CF80" s="143"/>
    </row>
    <row r="81" s="158" customFormat="true" ht="23.25" hidden="false" customHeight="true" outlineLevel="0" collapsed="false">
      <c r="A81" s="150" t="s">
        <v>174</v>
      </c>
      <c r="B81" s="151" t="s">
        <v>175</v>
      </c>
      <c r="C81" s="149" t="n">
        <v>104</v>
      </c>
      <c r="D81" s="152" t="n">
        <v>438</v>
      </c>
      <c r="E81" s="153" t="n">
        <v>79.2237442922374</v>
      </c>
      <c r="F81" s="174" t="n">
        <v>104</v>
      </c>
      <c r="G81" s="155" t="n">
        <v>69.2307692307692</v>
      </c>
      <c r="H81" s="174" t="n">
        <v>173</v>
      </c>
      <c r="I81" s="177" t="n">
        <v>75.1445086705202</v>
      </c>
      <c r="J81" s="174" t="n">
        <v>81</v>
      </c>
      <c r="K81" s="177" t="n">
        <v>87.6543209876543</v>
      </c>
      <c r="L81" s="175" t="n">
        <v>80</v>
      </c>
      <c r="M81" s="157" t="n">
        <v>92.5</v>
      </c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3"/>
      <c r="AF81" s="143"/>
      <c r="AG81" s="143"/>
      <c r="AH81" s="143"/>
      <c r="AI81" s="143"/>
      <c r="AJ81" s="143"/>
      <c r="AK81" s="143"/>
      <c r="AL81" s="143"/>
      <c r="AM81" s="143"/>
      <c r="AN81" s="143"/>
      <c r="AO81" s="143"/>
      <c r="AP81" s="143"/>
      <c r="AQ81" s="143"/>
      <c r="AR81" s="143"/>
      <c r="AS81" s="143"/>
      <c r="AT81" s="143"/>
      <c r="AU81" s="143"/>
      <c r="AV81" s="143"/>
      <c r="AW81" s="143"/>
      <c r="AX81" s="143"/>
      <c r="AY81" s="143"/>
      <c r="AZ81" s="143"/>
      <c r="BA81" s="143"/>
      <c r="BB81" s="143"/>
      <c r="BC81" s="143"/>
      <c r="BD81" s="143"/>
      <c r="BE81" s="143"/>
      <c r="BF81" s="143"/>
      <c r="BG81" s="143"/>
      <c r="BH81" s="143"/>
      <c r="BI81" s="143"/>
      <c r="BJ81" s="143"/>
      <c r="BK81" s="143"/>
      <c r="BL81" s="143"/>
      <c r="BM81" s="143"/>
      <c r="BN81" s="143"/>
      <c r="BO81" s="143"/>
      <c r="BP81" s="143"/>
      <c r="BQ81" s="143"/>
      <c r="BR81" s="143"/>
      <c r="BS81" s="143"/>
      <c r="BT81" s="143"/>
      <c r="BU81" s="143"/>
      <c r="BV81" s="143"/>
      <c r="BW81" s="143"/>
      <c r="BX81" s="143"/>
      <c r="BY81" s="143"/>
      <c r="BZ81" s="143"/>
      <c r="CA81" s="143"/>
      <c r="CB81" s="143"/>
      <c r="CC81" s="143"/>
      <c r="CD81" s="143"/>
      <c r="CE81" s="143"/>
      <c r="CF81" s="143"/>
    </row>
    <row r="82" s="158" customFormat="true" ht="30.75" hidden="false" customHeight="true" outlineLevel="0" collapsed="false">
      <c r="A82" s="150" t="s">
        <v>176</v>
      </c>
      <c r="B82" s="151" t="s">
        <v>177</v>
      </c>
      <c r="C82" s="149" t="n">
        <v>77</v>
      </c>
      <c r="D82" s="176" t="n">
        <v>361</v>
      </c>
      <c r="E82" s="153" t="n">
        <v>95.8448753462604</v>
      </c>
      <c r="F82" s="174" t="n">
        <v>77</v>
      </c>
      <c r="G82" s="155" t="n">
        <v>97.4025974025974</v>
      </c>
      <c r="H82" s="174" t="n">
        <v>146</v>
      </c>
      <c r="I82" s="177" t="n">
        <v>94.5205479452055</v>
      </c>
      <c r="J82" s="174" t="n">
        <v>70</v>
      </c>
      <c r="K82" s="177" t="n">
        <v>97.1428571428571</v>
      </c>
      <c r="L82" s="175" t="s">
        <v>263</v>
      </c>
      <c r="M82" s="157" t="n">
        <v>95.5882352941176</v>
      </c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D82" s="143"/>
      <c r="BE82" s="143"/>
      <c r="BF82" s="143"/>
      <c r="BG82" s="143"/>
      <c r="BH82" s="143"/>
      <c r="BI82" s="143"/>
      <c r="BJ82" s="143"/>
      <c r="BK82" s="143"/>
      <c r="BL82" s="143"/>
      <c r="BM82" s="143"/>
      <c r="BN82" s="143"/>
      <c r="BO82" s="143"/>
      <c r="BP82" s="143"/>
      <c r="BQ82" s="143"/>
      <c r="BR82" s="143"/>
      <c r="BS82" s="143"/>
      <c r="BT82" s="143"/>
      <c r="BU82" s="143"/>
      <c r="BV82" s="143"/>
      <c r="BW82" s="143"/>
      <c r="BX82" s="143"/>
      <c r="BY82" s="143"/>
      <c r="BZ82" s="143"/>
      <c r="CA82" s="143"/>
      <c r="CB82" s="143"/>
      <c r="CC82" s="143"/>
      <c r="CD82" s="143"/>
      <c r="CE82" s="143"/>
      <c r="CF82" s="143"/>
    </row>
    <row r="83" s="158" customFormat="true" ht="28.5" hidden="false" customHeight="true" outlineLevel="0" collapsed="false">
      <c r="A83" s="150" t="s">
        <v>178</v>
      </c>
      <c r="B83" s="151" t="s">
        <v>179</v>
      </c>
      <c r="C83" s="149" t="n">
        <v>8</v>
      </c>
      <c r="D83" s="176" t="n">
        <v>34</v>
      </c>
      <c r="E83" s="153" t="n">
        <v>91.1764705882353</v>
      </c>
      <c r="F83" s="174" t="n">
        <v>8</v>
      </c>
      <c r="G83" s="155" t="n">
        <v>87.5</v>
      </c>
      <c r="H83" s="174" t="n">
        <v>14</v>
      </c>
      <c r="I83" s="156" t="n">
        <v>85.7142857142857</v>
      </c>
      <c r="J83" s="174" t="n">
        <v>6</v>
      </c>
      <c r="K83" s="177" t="n">
        <v>100</v>
      </c>
      <c r="L83" s="175" t="s">
        <v>245</v>
      </c>
      <c r="M83" s="157" t="n">
        <v>100</v>
      </c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3"/>
      <c r="AJ83" s="143"/>
      <c r="AK83" s="143"/>
      <c r="AL83" s="143"/>
      <c r="AM83" s="143"/>
      <c r="AN83" s="143"/>
      <c r="AO83" s="143"/>
      <c r="AP83" s="143"/>
      <c r="AQ83" s="143"/>
      <c r="AR83" s="143"/>
      <c r="AS83" s="143"/>
      <c r="AT83" s="143"/>
      <c r="AU83" s="143"/>
      <c r="AV83" s="143"/>
      <c r="AW83" s="143"/>
      <c r="AX83" s="143"/>
      <c r="AY83" s="143"/>
      <c r="AZ83" s="143"/>
      <c r="BA83" s="143"/>
      <c r="BB83" s="143"/>
      <c r="BC83" s="143"/>
      <c r="BD83" s="143"/>
      <c r="BE83" s="143"/>
      <c r="BF83" s="143"/>
      <c r="BG83" s="143"/>
      <c r="BH83" s="143"/>
      <c r="BI83" s="143"/>
      <c r="BJ83" s="143"/>
      <c r="BK83" s="143"/>
      <c r="BL83" s="143"/>
      <c r="BM83" s="143"/>
      <c r="BN83" s="143"/>
      <c r="BO83" s="143"/>
      <c r="BP83" s="143"/>
      <c r="BQ83" s="143"/>
      <c r="BR83" s="143"/>
      <c r="BS83" s="143"/>
      <c r="BT83" s="143"/>
      <c r="BU83" s="143"/>
      <c r="BV83" s="143"/>
      <c r="BW83" s="143"/>
      <c r="BX83" s="143"/>
      <c r="BY83" s="143"/>
      <c r="BZ83" s="143"/>
      <c r="CA83" s="143"/>
      <c r="CB83" s="143"/>
      <c r="CC83" s="143"/>
      <c r="CD83" s="143"/>
      <c r="CE83" s="143"/>
      <c r="CF83" s="143"/>
    </row>
    <row r="84" s="158" customFormat="true" ht="30.75" hidden="false" customHeight="true" outlineLevel="0" collapsed="false">
      <c r="A84" s="150" t="s">
        <v>180</v>
      </c>
      <c r="B84" s="151" t="s">
        <v>181</v>
      </c>
      <c r="C84" s="149" t="n">
        <v>635</v>
      </c>
      <c r="D84" s="176" t="n">
        <v>2643</v>
      </c>
      <c r="E84" s="153" t="n">
        <v>81.1956110480515</v>
      </c>
      <c r="F84" s="174" t="n">
        <v>635</v>
      </c>
      <c r="G84" s="155" t="n">
        <v>72.5984251968504</v>
      </c>
      <c r="H84" s="174" t="n">
        <v>1042</v>
      </c>
      <c r="I84" s="156" t="n">
        <v>79.6545105566219</v>
      </c>
      <c r="J84" s="174" t="n">
        <v>487</v>
      </c>
      <c r="K84" s="156" t="n">
        <v>91.5811088295688</v>
      </c>
      <c r="L84" s="175" t="s">
        <v>264</v>
      </c>
      <c r="M84" s="157" t="n">
        <v>85.3862212943633</v>
      </c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3"/>
      <c r="AF84" s="143"/>
      <c r="AG84" s="143"/>
      <c r="AH84" s="143"/>
      <c r="AI84" s="143"/>
      <c r="AJ84" s="143"/>
      <c r="AK84" s="143"/>
      <c r="AL84" s="143"/>
      <c r="AM84" s="143"/>
      <c r="AN84" s="143"/>
      <c r="AO84" s="143"/>
      <c r="AP84" s="143"/>
      <c r="AQ84" s="143"/>
      <c r="AR84" s="143"/>
      <c r="AS84" s="143"/>
      <c r="AT84" s="143"/>
      <c r="AU84" s="143"/>
      <c r="AV84" s="143"/>
      <c r="AW84" s="143"/>
      <c r="AX84" s="143"/>
      <c r="AY84" s="143"/>
      <c r="AZ84" s="143"/>
      <c r="BA84" s="143"/>
      <c r="BB84" s="143"/>
      <c r="BC84" s="143"/>
      <c r="BD84" s="143"/>
      <c r="BE84" s="143"/>
      <c r="BF84" s="143"/>
      <c r="BG84" s="143"/>
      <c r="BH84" s="143"/>
      <c r="BI84" s="143"/>
      <c r="BJ84" s="143"/>
      <c r="BK84" s="143"/>
      <c r="BL84" s="143"/>
      <c r="BM84" s="143"/>
      <c r="BN84" s="143"/>
      <c r="BO84" s="143"/>
      <c r="BP84" s="143"/>
      <c r="BQ84" s="143"/>
      <c r="BR84" s="143"/>
      <c r="BS84" s="143"/>
      <c r="BT84" s="143"/>
      <c r="BU84" s="143"/>
      <c r="BV84" s="143"/>
      <c r="BW84" s="143"/>
      <c r="BX84" s="143"/>
      <c r="BY84" s="143"/>
      <c r="BZ84" s="143"/>
      <c r="CA84" s="143"/>
      <c r="CB84" s="143"/>
      <c r="CC84" s="143"/>
      <c r="CD84" s="143"/>
      <c r="CE84" s="143"/>
      <c r="CF84" s="143"/>
    </row>
    <row r="85" s="158" customFormat="true" ht="18" hidden="false" customHeight="true" outlineLevel="0" collapsed="false">
      <c r="A85" s="150" t="s">
        <v>182</v>
      </c>
      <c r="B85" s="151" t="s">
        <v>183</v>
      </c>
      <c r="C85" s="149" t="n">
        <v>1371</v>
      </c>
      <c r="D85" s="176" t="n">
        <v>6024</v>
      </c>
      <c r="E85" s="153" t="n">
        <v>79.6480743691899</v>
      </c>
      <c r="F85" s="174" t="n">
        <v>1371</v>
      </c>
      <c r="G85" s="155" t="n">
        <v>71.8453683442742</v>
      </c>
      <c r="H85" s="174" t="n">
        <v>2409</v>
      </c>
      <c r="I85" s="156" t="n">
        <v>74.8858447488585</v>
      </c>
      <c r="J85" s="174" t="n">
        <v>1132</v>
      </c>
      <c r="K85" s="156" t="n">
        <v>88.9575971731449</v>
      </c>
      <c r="L85" s="175" t="s">
        <v>265</v>
      </c>
      <c r="M85" s="157" t="n">
        <v>90.1079136690647</v>
      </c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3"/>
      <c r="AJ85" s="143"/>
      <c r="AK85" s="143"/>
      <c r="AL85" s="143"/>
      <c r="AM85" s="143"/>
      <c r="AN85" s="143"/>
      <c r="AO85" s="143"/>
      <c r="AP85" s="143"/>
      <c r="AQ85" s="143"/>
      <c r="AR85" s="143"/>
      <c r="AS85" s="143"/>
      <c r="AT85" s="143"/>
      <c r="AU85" s="143"/>
      <c r="AV85" s="143"/>
      <c r="AW85" s="143"/>
      <c r="AX85" s="143"/>
      <c r="AY85" s="143"/>
      <c r="AZ85" s="143"/>
      <c r="BA85" s="143"/>
      <c r="BB85" s="143"/>
      <c r="BC85" s="143"/>
      <c r="BD85" s="143"/>
      <c r="BE85" s="143"/>
      <c r="BF85" s="143"/>
      <c r="BG85" s="143"/>
      <c r="BH85" s="143"/>
      <c r="BI85" s="143"/>
      <c r="BJ85" s="143"/>
      <c r="BK85" s="143"/>
      <c r="BL85" s="143"/>
      <c r="BM85" s="143"/>
      <c r="BN85" s="143"/>
      <c r="BO85" s="143"/>
      <c r="BP85" s="143"/>
      <c r="BQ85" s="143"/>
      <c r="BR85" s="143"/>
      <c r="BS85" s="143"/>
      <c r="BT85" s="143"/>
      <c r="BU85" s="143"/>
      <c r="BV85" s="143"/>
      <c r="BW85" s="143"/>
      <c r="BX85" s="143"/>
      <c r="BY85" s="143"/>
      <c r="BZ85" s="143"/>
      <c r="CA85" s="143"/>
      <c r="CB85" s="143"/>
      <c r="CC85" s="143"/>
      <c r="CD85" s="143"/>
      <c r="CE85" s="143"/>
      <c r="CF85" s="143"/>
    </row>
    <row r="86" s="158" customFormat="true" ht="30.75" hidden="false" customHeight="true" outlineLevel="0" collapsed="false">
      <c r="A86" s="150" t="s">
        <v>184</v>
      </c>
      <c r="B86" s="151" t="s">
        <v>185</v>
      </c>
      <c r="C86" s="149" t="n">
        <v>63</v>
      </c>
      <c r="D86" s="176" t="n">
        <v>299</v>
      </c>
      <c r="E86" s="153" t="n">
        <v>93.3110367892977</v>
      </c>
      <c r="F86" s="174" t="n">
        <v>63</v>
      </c>
      <c r="G86" s="155" t="n">
        <v>95.2380952380952</v>
      </c>
      <c r="H86" s="174" t="n">
        <v>120</v>
      </c>
      <c r="I86" s="156" t="n">
        <v>94.1666666666667</v>
      </c>
      <c r="J86" s="174" t="n">
        <v>59</v>
      </c>
      <c r="K86" s="156" t="n">
        <v>100</v>
      </c>
      <c r="L86" s="175" t="s">
        <v>266</v>
      </c>
      <c r="M86" s="157" t="n">
        <v>82.4561403508772</v>
      </c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3"/>
      <c r="AF86" s="143"/>
      <c r="AG86" s="143"/>
      <c r="AH86" s="143"/>
      <c r="AI86" s="143"/>
      <c r="AJ86" s="143"/>
      <c r="AK86" s="143"/>
      <c r="AL86" s="143"/>
      <c r="AM86" s="143"/>
      <c r="AN86" s="143"/>
      <c r="AO86" s="143"/>
      <c r="AP86" s="143"/>
      <c r="AQ86" s="143"/>
      <c r="AR86" s="143"/>
      <c r="AS86" s="143"/>
      <c r="AT86" s="143"/>
      <c r="AU86" s="143"/>
      <c r="AV86" s="143"/>
      <c r="AW86" s="143"/>
      <c r="AX86" s="143"/>
      <c r="AY86" s="143"/>
      <c r="AZ86" s="143"/>
      <c r="BA86" s="143"/>
      <c r="BB86" s="143"/>
      <c r="BC86" s="143"/>
      <c r="BD86" s="143"/>
      <c r="BE86" s="143"/>
      <c r="BF86" s="143"/>
      <c r="BG86" s="143"/>
      <c r="BH86" s="143"/>
      <c r="BI86" s="143"/>
      <c r="BJ86" s="143"/>
      <c r="BK86" s="143"/>
      <c r="BL86" s="143"/>
      <c r="BM86" s="143"/>
      <c r="BN86" s="143"/>
      <c r="BO86" s="143"/>
      <c r="BP86" s="143"/>
      <c r="BQ86" s="143"/>
      <c r="BR86" s="143"/>
      <c r="BS86" s="143"/>
      <c r="BT86" s="143"/>
      <c r="BU86" s="143"/>
      <c r="BV86" s="143"/>
      <c r="BW86" s="143"/>
      <c r="BX86" s="143"/>
      <c r="BY86" s="143"/>
      <c r="BZ86" s="143"/>
      <c r="CA86" s="143"/>
      <c r="CB86" s="143"/>
      <c r="CC86" s="143"/>
      <c r="CD86" s="143"/>
      <c r="CE86" s="143"/>
      <c r="CF86" s="143"/>
    </row>
    <row r="87" customFormat="false" ht="30.75" hidden="false" customHeight="true" outlineLevel="0" collapsed="false">
      <c r="A87" s="150" t="s">
        <v>186</v>
      </c>
      <c r="B87" s="151" t="s">
        <v>187</v>
      </c>
      <c r="C87" s="173" t="s">
        <v>219</v>
      </c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3"/>
      <c r="AJ87" s="143"/>
      <c r="AK87" s="143"/>
      <c r="AL87" s="143"/>
      <c r="AM87" s="143"/>
      <c r="AN87" s="143"/>
      <c r="AO87" s="143"/>
      <c r="AP87" s="143"/>
      <c r="AQ87" s="143"/>
      <c r="AR87" s="143"/>
      <c r="AS87" s="143"/>
      <c r="AT87" s="143"/>
      <c r="AU87" s="143"/>
      <c r="AV87" s="143"/>
      <c r="AW87" s="143"/>
      <c r="AX87" s="143"/>
      <c r="AY87" s="143"/>
      <c r="AZ87" s="143"/>
      <c r="BA87" s="143"/>
      <c r="BB87" s="143"/>
      <c r="BC87" s="143"/>
      <c r="BD87" s="143"/>
      <c r="BE87" s="143"/>
      <c r="BF87" s="143"/>
      <c r="BG87" s="143"/>
      <c r="BH87" s="143"/>
      <c r="BI87" s="143"/>
      <c r="BJ87" s="143"/>
      <c r="BK87" s="143"/>
      <c r="BL87" s="143"/>
      <c r="BM87" s="143"/>
      <c r="BN87" s="143"/>
      <c r="BO87" s="143"/>
      <c r="BP87" s="143"/>
      <c r="BQ87" s="143"/>
      <c r="BR87" s="143"/>
      <c r="BS87" s="143"/>
      <c r="BT87" s="143"/>
      <c r="BU87" s="143"/>
      <c r="BV87" s="143"/>
      <c r="BW87" s="143"/>
      <c r="BX87" s="143"/>
      <c r="BY87" s="143"/>
      <c r="BZ87" s="143"/>
      <c r="CA87" s="143"/>
      <c r="CB87" s="143"/>
      <c r="CC87" s="143"/>
      <c r="CD87" s="143"/>
      <c r="CE87" s="143"/>
      <c r="CF87" s="143"/>
    </row>
    <row r="88" s="158" customFormat="true" ht="30.75" hidden="false" customHeight="true" outlineLevel="0" collapsed="false">
      <c r="A88" s="150" t="s">
        <v>188</v>
      </c>
      <c r="B88" s="151" t="s">
        <v>189</v>
      </c>
      <c r="C88" s="149" t="n">
        <v>111</v>
      </c>
      <c r="D88" s="176" t="n">
        <v>495</v>
      </c>
      <c r="E88" s="153" t="n">
        <v>84.0404040404041</v>
      </c>
      <c r="F88" s="174" t="n">
        <v>111</v>
      </c>
      <c r="G88" s="155" t="n">
        <v>87.3873873873874</v>
      </c>
      <c r="H88" s="174" t="n">
        <v>200</v>
      </c>
      <c r="I88" s="177" t="n">
        <v>79.5</v>
      </c>
      <c r="J88" s="174" t="n">
        <v>93</v>
      </c>
      <c r="K88" s="177" t="n">
        <v>96.7741935483871</v>
      </c>
      <c r="L88" s="175" t="s">
        <v>267</v>
      </c>
      <c r="M88" s="157" t="n">
        <v>76.9230769230769</v>
      </c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  <c r="AJ88" s="143"/>
      <c r="AK88" s="143"/>
      <c r="AL88" s="143"/>
      <c r="AM88" s="143"/>
      <c r="AN88" s="143"/>
      <c r="AO88" s="143"/>
      <c r="AP88" s="143"/>
      <c r="AQ88" s="143"/>
      <c r="AR88" s="143"/>
      <c r="AS88" s="143"/>
      <c r="AT88" s="143"/>
      <c r="AU88" s="143"/>
      <c r="AV88" s="143"/>
      <c r="AW88" s="143"/>
      <c r="AX88" s="143"/>
      <c r="AY88" s="143"/>
      <c r="AZ88" s="143"/>
      <c r="BA88" s="143"/>
      <c r="BB88" s="143"/>
      <c r="BC88" s="143"/>
      <c r="BD88" s="143"/>
      <c r="BE88" s="143"/>
      <c r="BF88" s="143"/>
      <c r="BG88" s="143"/>
      <c r="BH88" s="143"/>
      <c r="BI88" s="143"/>
      <c r="BJ88" s="143"/>
      <c r="BK88" s="143"/>
      <c r="BL88" s="143"/>
      <c r="BM88" s="143"/>
      <c r="BN88" s="143"/>
      <c r="BO88" s="143"/>
      <c r="BP88" s="143"/>
      <c r="BQ88" s="143"/>
      <c r="BR88" s="143"/>
      <c r="BS88" s="143"/>
      <c r="BT88" s="143"/>
      <c r="BU88" s="143"/>
      <c r="BV88" s="143"/>
      <c r="BW88" s="143"/>
      <c r="BX88" s="143"/>
      <c r="BY88" s="143"/>
      <c r="BZ88" s="143"/>
      <c r="CA88" s="143"/>
      <c r="CB88" s="143"/>
      <c r="CC88" s="143"/>
      <c r="CD88" s="143"/>
      <c r="CE88" s="143"/>
      <c r="CF88" s="143"/>
    </row>
    <row r="89" s="158" customFormat="true" ht="30.75" hidden="false" customHeight="true" outlineLevel="0" collapsed="false">
      <c r="A89" s="150" t="s">
        <v>190</v>
      </c>
      <c r="B89" s="151" t="s">
        <v>191</v>
      </c>
      <c r="C89" s="149" t="n">
        <v>263</v>
      </c>
      <c r="D89" s="152" t="n">
        <v>1203</v>
      </c>
      <c r="E89" s="153" t="n">
        <v>60.0166251039069</v>
      </c>
      <c r="F89" s="174" t="n">
        <v>263</v>
      </c>
      <c r="G89" s="155" t="n">
        <v>72.6235741444867</v>
      </c>
      <c r="H89" s="174" t="n">
        <v>485</v>
      </c>
      <c r="I89" s="177" t="n">
        <v>58.9690721649485</v>
      </c>
      <c r="J89" s="174" t="n">
        <v>230</v>
      </c>
      <c r="K89" s="177" t="n">
        <v>83.4782608695652</v>
      </c>
      <c r="L89" s="175" t="s">
        <v>268</v>
      </c>
      <c r="M89" s="178" t="n">
        <v>23.5555555555556</v>
      </c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/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  <c r="AT89" s="143"/>
      <c r="AU89" s="143"/>
      <c r="AV89" s="143"/>
      <c r="AW89" s="143"/>
      <c r="AX89" s="143"/>
      <c r="AY89" s="143"/>
      <c r="AZ89" s="143"/>
      <c r="BA89" s="143"/>
      <c r="BB89" s="143"/>
      <c r="BC89" s="143"/>
      <c r="BD89" s="143"/>
      <c r="BE89" s="143"/>
      <c r="BF89" s="143"/>
      <c r="BG89" s="143"/>
      <c r="BH89" s="143"/>
      <c r="BI89" s="143"/>
      <c r="BJ89" s="143"/>
      <c r="BK89" s="143"/>
      <c r="BL89" s="143"/>
      <c r="BM89" s="143"/>
      <c r="BN89" s="143"/>
      <c r="BO89" s="143"/>
      <c r="BP89" s="143"/>
      <c r="BQ89" s="143"/>
      <c r="BR89" s="143"/>
      <c r="BS89" s="143"/>
      <c r="BT89" s="143"/>
      <c r="BU89" s="143"/>
      <c r="BV89" s="143"/>
      <c r="BW89" s="143"/>
      <c r="BX89" s="143"/>
      <c r="BY89" s="143"/>
      <c r="BZ89" s="143"/>
      <c r="CA89" s="143"/>
      <c r="CB89" s="143"/>
      <c r="CC89" s="143"/>
      <c r="CD89" s="143"/>
      <c r="CE89" s="143"/>
      <c r="CF89" s="143"/>
    </row>
    <row r="90" s="158" customFormat="true" ht="21" hidden="false" customHeight="true" outlineLevel="0" collapsed="false">
      <c r="A90" s="150" t="s">
        <v>192</v>
      </c>
      <c r="B90" s="151" t="s">
        <v>193</v>
      </c>
      <c r="C90" s="149" t="n">
        <v>17</v>
      </c>
      <c r="D90" s="176" t="n">
        <v>81</v>
      </c>
      <c r="E90" s="153" t="n">
        <v>67.9012345679012</v>
      </c>
      <c r="F90" s="174" t="n">
        <v>17</v>
      </c>
      <c r="G90" s="155" t="n">
        <v>70.5882352941177</v>
      </c>
      <c r="H90" s="174" t="n">
        <v>32</v>
      </c>
      <c r="I90" s="177" t="n">
        <v>68.75</v>
      </c>
      <c r="J90" s="174" t="n">
        <v>16</v>
      </c>
      <c r="K90" s="177" t="n">
        <v>56.25</v>
      </c>
      <c r="L90" s="175" t="s">
        <v>233</v>
      </c>
      <c r="M90" s="157" t="n">
        <v>75</v>
      </c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3"/>
      <c r="AJ90" s="143"/>
      <c r="AK90" s="143"/>
      <c r="AL90" s="143"/>
      <c r="AM90" s="143"/>
      <c r="AN90" s="143"/>
      <c r="AO90" s="143"/>
      <c r="AP90" s="143"/>
      <c r="AQ90" s="143"/>
      <c r="AR90" s="143"/>
      <c r="AS90" s="143"/>
      <c r="AT90" s="143"/>
      <c r="AU90" s="143"/>
      <c r="AV90" s="143"/>
      <c r="AW90" s="143"/>
      <c r="AX90" s="143"/>
      <c r="AY90" s="143"/>
      <c r="AZ90" s="143"/>
      <c r="BA90" s="143"/>
      <c r="BB90" s="143"/>
      <c r="BC90" s="143"/>
      <c r="BD90" s="143"/>
      <c r="BE90" s="143"/>
      <c r="BF90" s="143"/>
      <c r="BG90" s="143"/>
      <c r="BH90" s="143"/>
      <c r="BI90" s="143"/>
      <c r="BJ90" s="143"/>
      <c r="BK90" s="143"/>
      <c r="BL90" s="143"/>
      <c r="BM90" s="143"/>
      <c r="BN90" s="143"/>
      <c r="BO90" s="143"/>
      <c r="BP90" s="143"/>
      <c r="BQ90" s="143"/>
      <c r="BR90" s="143"/>
      <c r="BS90" s="143"/>
      <c r="BT90" s="143"/>
      <c r="BU90" s="143"/>
      <c r="BV90" s="143"/>
      <c r="BW90" s="143"/>
      <c r="BX90" s="143"/>
      <c r="BY90" s="143"/>
      <c r="BZ90" s="143"/>
      <c r="CA90" s="143"/>
      <c r="CB90" s="143"/>
      <c r="CC90" s="143"/>
      <c r="CD90" s="143"/>
      <c r="CE90" s="143"/>
      <c r="CF90" s="143"/>
    </row>
    <row r="91" customFormat="false" ht="30.75" hidden="false" customHeight="true" outlineLevel="0" collapsed="false">
      <c r="A91" s="150" t="s">
        <v>195</v>
      </c>
      <c r="B91" s="151" t="s">
        <v>196</v>
      </c>
      <c r="C91" s="173" t="s">
        <v>219</v>
      </c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  <c r="AC91" s="143"/>
      <c r="AD91" s="143"/>
      <c r="AE91" s="143"/>
      <c r="AF91" s="143"/>
      <c r="AG91" s="143"/>
      <c r="AH91" s="143"/>
      <c r="AI91" s="143"/>
      <c r="AJ91" s="143"/>
      <c r="AK91" s="143"/>
      <c r="AL91" s="143"/>
      <c r="AM91" s="143"/>
      <c r="AN91" s="143"/>
      <c r="AO91" s="143"/>
      <c r="AP91" s="143"/>
      <c r="AQ91" s="143"/>
      <c r="AR91" s="143"/>
      <c r="AS91" s="143"/>
      <c r="AT91" s="143"/>
      <c r="AU91" s="143"/>
      <c r="AV91" s="143"/>
      <c r="AW91" s="143"/>
      <c r="AX91" s="143"/>
      <c r="AY91" s="143"/>
      <c r="AZ91" s="143"/>
      <c r="BA91" s="143"/>
      <c r="BB91" s="143"/>
      <c r="BC91" s="143"/>
      <c r="BD91" s="143"/>
      <c r="BE91" s="143"/>
      <c r="BF91" s="143"/>
      <c r="BG91" s="143"/>
      <c r="BH91" s="143"/>
      <c r="BI91" s="143"/>
      <c r="BJ91" s="143"/>
      <c r="BK91" s="143"/>
      <c r="BL91" s="143"/>
      <c r="BM91" s="143"/>
      <c r="BN91" s="143"/>
      <c r="BO91" s="143"/>
      <c r="BP91" s="143"/>
      <c r="BQ91" s="143"/>
      <c r="BR91" s="143"/>
      <c r="BS91" s="143"/>
      <c r="BT91" s="143"/>
      <c r="BU91" s="143"/>
      <c r="BV91" s="143"/>
      <c r="BW91" s="143"/>
      <c r="BX91" s="143"/>
      <c r="BY91" s="143"/>
      <c r="BZ91" s="143"/>
      <c r="CA91" s="143"/>
      <c r="CB91" s="143"/>
      <c r="CC91" s="143"/>
      <c r="CD91" s="143"/>
      <c r="CE91" s="143"/>
      <c r="CF91" s="143"/>
    </row>
    <row r="92" s="158" customFormat="true" ht="30.75" hidden="false" customHeight="true" outlineLevel="0" collapsed="false">
      <c r="A92" s="150" t="s">
        <v>197</v>
      </c>
      <c r="B92" s="151" t="s">
        <v>198</v>
      </c>
      <c r="C92" s="149" t="n">
        <v>32</v>
      </c>
      <c r="D92" s="152" t="n">
        <v>151</v>
      </c>
      <c r="E92" s="153" t="n">
        <v>93.3774834437086</v>
      </c>
      <c r="F92" s="174" t="n">
        <v>32</v>
      </c>
      <c r="G92" s="155" t="n">
        <v>96.875</v>
      </c>
      <c r="H92" s="174" t="n">
        <v>60</v>
      </c>
      <c r="I92" s="177" t="n">
        <v>91.6666666666667</v>
      </c>
      <c r="J92" s="174" t="n">
        <v>30</v>
      </c>
      <c r="K92" s="177" t="n">
        <v>96.6666666666667</v>
      </c>
      <c r="L92" s="175" t="s">
        <v>231</v>
      </c>
      <c r="M92" s="157" t="n">
        <v>89.6551724137931</v>
      </c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3"/>
      <c r="AJ92" s="143"/>
      <c r="AK92" s="143"/>
      <c r="AL92" s="143"/>
      <c r="AM92" s="143"/>
      <c r="AN92" s="143"/>
      <c r="AO92" s="143"/>
      <c r="AP92" s="143"/>
      <c r="AQ92" s="143"/>
      <c r="AR92" s="143"/>
      <c r="AS92" s="143"/>
      <c r="AT92" s="143"/>
      <c r="AU92" s="143"/>
      <c r="AV92" s="143"/>
      <c r="AW92" s="143"/>
      <c r="AX92" s="143"/>
      <c r="AY92" s="143"/>
      <c r="AZ92" s="143"/>
      <c r="BA92" s="143"/>
      <c r="BB92" s="143"/>
      <c r="BC92" s="143"/>
      <c r="BD92" s="143"/>
      <c r="BE92" s="143"/>
      <c r="BF92" s="143"/>
      <c r="BG92" s="143"/>
      <c r="BH92" s="143"/>
      <c r="BI92" s="143"/>
      <c r="BJ92" s="143"/>
      <c r="BK92" s="143"/>
      <c r="BL92" s="143"/>
      <c r="BM92" s="143"/>
      <c r="BN92" s="143"/>
      <c r="BO92" s="143"/>
      <c r="BP92" s="143"/>
      <c r="BQ92" s="143"/>
      <c r="BR92" s="143"/>
      <c r="BS92" s="143"/>
      <c r="BT92" s="143"/>
      <c r="BU92" s="143"/>
      <c r="BV92" s="143"/>
      <c r="BW92" s="143"/>
      <c r="BX92" s="143"/>
      <c r="BY92" s="143"/>
      <c r="BZ92" s="143"/>
      <c r="CA92" s="143"/>
      <c r="CB92" s="143"/>
      <c r="CC92" s="143"/>
      <c r="CD92" s="143"/>
      <c r="CE92" s="143"/>
      <c r="CF92" s="143"/>
    </row>
    <row r="93" s="158" customFormat="true" ht="21.75" hidden="false" customHeight="true" outlineLevel="0" collapsed="false">
      <c r="A93" s="150" t="s">
        <v>199</v>
      </c>
      <c r="B93" s="151" t="s">
        <v>200</v>
      </c>
      <c r="C93" s="149" t="n">
        <v>262</v>
      </c>
      <c r="D93" s="174" t="n">
        <v>1176</v>
      </c>
      <c r="E93" s="153" t="n">
        <v>74.4897959183674</v>
      </c>
      <c r="F93" s="174" t="n">
        <v>262</v>
      </c>
      <c r="G93" s="155" t="n">
        <v>74.0458015267176</v>
      </c>
      <c r="H93" s="174" t="n">
        <v>467</v>
      </c>
      <c r="I93" s="177" t="n">
        <v>77.0877944325482</v>
      </c>
      <c r="J93" s="174" t="n">
        <v>225</v>
      </c>
      <c r="K93" s="177" t="n">
        <v>91.1111111111111</v>
      </c>
      <c r="L93" s="175" t="n">
        <v>222</v>
      </c>
      <c r="M93" s="157" t="n">
        <v>52.7027027027027</v>
      </c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  <c r="AN93" s="143"/>
      <c r="AO93" s="143"/>
      <c r="AP93" s="143"/>
      <c r="AQ93" s="143"/>
      <c r="AR93" s="143"/>
      <c r="AS93" s="143"/>
      <c r="AT93" s="143"/>
      <c r="AU93" s="143"/>
      <c r="AV93" s="143"/>
      <c r="AW93" s="143"/>
      <c r="AX93" s="143"/>
      <c r="AY93" s="143"/>
      <c r="AZ93" s="143"/>
      <c r="BA93" s="143"/>
      <c r="BB93" s="143"/>
      <c r="BC93" s="143"/>
      <c r="BD93" s="143"/>
      <c r="BE93" s="143"/>
      <c r="BF93" s="143"/>
      <c r="BG93" s="143"/>
      <c r="BH93" s="143"/>
      <c r="BI93" s="143"/>
      <c r="BJ93" s="143"/>
      <c r="BK93" s="143"/>
      <c r="BL93" s="143"/>
      <c r="BM93" s="143"/>
      <c r="BN93" s="143"/>
      <c r="BO93" s="143"/>
      <c r="BP93" s="143"/>
      <c r="BQ93" s="143"/>
      <c r="BR93" s="143"/>
      <c r="BS93" s="143"/>
      <c r="BT93" s="143"/>
      <c r="BU93" s="143"/>
      <c r="BV93" s="143"/>
      <c r="BW93" s="143"/>
      <c r="BX93" s="143"/>
      <c r="BY93" s="143"/>
      <c r="BZ93" s="143"/>
      <c r="CA93" s="143"/>
      <c r="CB93" s="143"/>
      <c r="CC93" s="143"/>
      <c r="CD93" s="143"/>
      <c r="CE93" s="143"/>
      <c r="CF93" s="143"/>
    </row>
    <row r="94" s="158" customFormat="true" ht="23.25" hidden="false" customHeight="true" outlineLevel="0" collapsed="false">
      <c r="A94" s="150" t="s">
        <v>201</v>
      </c>
      <c r="B94" s="151" t="s">
        <v>202</v>
      </c>
      <c r="C94" s="149" t="n">
        <v>102</v>
      </c>
      <c r="D94" s="152" t="n">
        <v>402</v>
      </c>
      <c r="E94" s="153" t="n">
        <v>72.8855721393035</v>
      </c>
      <c r="F94" s="174" t="n">
        <v>102</v>
      </c>
      <c r="G94" s="155" t="n">
        <v>67.6470588235294</v>
      </c>
      <c r="H94" s="174" t="n">
        <v>159</v>
      </c>
      <c r="I94" s="177" t="n">
        <v>72.3270440251572</v>
      </c>
      <c r="J94" s="174" t="n">
        <v>72</v>
      </c>
      <c r="K94" s="177" t="n">
        <v>94.4444444444444</v>
      </c>
      <c r="L94" s="175" t="s">
        <v>269</v>
      </c>
      <c r="M94" s="157" t="n">
        <v>59.4202898550725</v>
      </c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  <c r="AA94" s="143"/>
      <c r="AB94" s="143"/>
      <c r="AC94" s="143"/>
      <c r="AD94" s="143"/>
      <c r="AE94" s="143"/>
      <c r="AF94" s="143"/>
      <c r="AG94" s="143"/>
      <c r="AH94" s="143"/>
      <c r="AI94" s="143"/>
      <c r="AJ94" s="143"/>
      <c r="AK94" s="143"/>
      <c r="AL94" s="143"/>
      <c r="AM94" s="143"/>
      <c r="AN94" s="143"/>
      <c r="AO94" s="143"/>
      <c r="AP94" s="143"/>
      <c r="AQ94" s="143"/>
      <c r="AR94" s="143"/>
      <c r="AS94" s="143"/>
      <c r="AT94" s="143"/>
      <c r="AU94" s="143"/>
      <c r="AV94" s="143"/>
      <c r="AW94" s="143"/>
      <c r="AX94" s="143"/>
      <c r="AY94" s="143"/>
      <c r="AZ94" s="143"/>
      <c r="BA94" s="143"/>
      <c r="BB94" s="143"/>
      <c r="BC94" s="143"/>
      <c r="BD94" s="143"/>
      <c r="BE94" s="143"/>
      <c r="BF94" s="143"/>
      <c r="BG94" s="143"/>
      <c r="BH94" s="143"/>
      <c r="BI94" s="143"/>
      <c r="BJ94" s="143"/>
      <c r="BK94" s="143"/>
      <c r="BL94" s="143"/>
      <c r="BM94" s="143"/>
      <c r="BN94" s="143"/>
      <c r="BO94" s="143"/>
      <c r="BP94" s="143"/>
      <c r="BQ94" s="143"/>
      <c r="BR94" s="143"/>
      <c r="BS94" s="143"/>
      <c r="BT94" s="143"/>
      <c r="BU94" s="143"/>
      <c r="BV94" s="143"/>
      <c r="BW94" s="143"/>
      <c r="BX94" s="143"/>
      <c r="BY94" s="143"/>
      <c r="BZ94" s="143"/>
      <c r="CA94" s="143"/>
      <c r="CB94" s="143"/>
      <c r="CC94" s="143"/>
      <c r="CD94" s="143"/>
      <c r="CE94" s="143"/>
      <c r="CF94" s="143"/>
    </row>
    <row r="95" s="158" customFormat="true" ht="30.75" hidden="false" customHeight="true" outlineLevel="0" collapsed="false">
      <c r="A95" s="150" t="s">
        <v>203</v>
      </c>
      <c r="B95" s="151" t="s">
        <v>204</v>
      </c>
      <c r="C95" s="149" t="n">
        <v>106</v>
      </c>
      <c r="D95" s="176" t="n">
        <v>489</v>
      </c>
      <c r="E95" s="153" t="n">
        <v>55.6237218813906</v>
      </c>
      <c r="F95" s="174" t="n">
        <v>106</v>
      </c>
      <c r="G95" s="155" t="n">
        <v>63.2075471698113</v>
      </c>
      <c r="H95" s="174" t="n">
        <v>196</v>
      </c>
      <c r="I95" s="177" t="n">
        <v>51.530612244898</v>
      </c>
      <c r="J95" s="174" t="n">
        <v>94</v>
      </c>
      <c r="K95" s="177" t="n">
        <v>76.5957446808511</v>
      </c>
      <c r="L95" s="175" t="s">
        <v>247</v>
      </c>
      <c r="M95" s="157" t="n">
        <v>34.4086021505376</v>
      </c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B95" s="143"/>
      <c r="AC95" s="143"/>
      <c r="AD95" s="143"/>
      <c r="AE95" s="143"/>
      <c r="AF95" s="143"/>
      <c r="AG95" s="143"/>
      <c r="AH95" s="143"/>
      <c r="AI95" s="143"/>
      <c r="AJ95" s="143"/>
      <c r="AK95" s="143"/>
      <c r="AL95" s="143"/>
      <c r="AM95" s="143"/>
      <c r="AN95" s="143"/>
      <c r="AO95" s="143"/>
      <c r="AP95" s="143"/>
      <c r="AQ95" s="143"/>
      <c r="AR95" s="143"/>
      <c r="AS95" s="143"/>
      <c r="AT95" s="143"/>
      <c r="AU95" s="143"/>
      <c r="AV95" s="143"/>
      <c r="AW95" s="143"/>
      <c r="AX95" s="143"/>
      <c r="AY95" s="143"/>
      <c r="AZ95" s="143"/>
      <c r="BA95" s="143"/>
      <c r="BB95" s="143"/>
      <c r="BC95" s="143"/>
      <c r="BD95" s="143"/>
      <c r="BE95" s="143"/>
      <c r="BF95" s="143"/>
      <c r="BG95" s="143"/>
      <c r="BH95" s="143"/>
      <c r="BI95" s="143"/>
      <c r="BJ95" s="143"/>
      <c r="BK95" s="143"/>
      <c r="BL95" s="143"/>
      <c r="BM95" s="143"/>
      <c r="BN95" s="143"/>
      <c r="BO95" s="143"/>
      <c r="BP95" s="143"/>
      <c r="BQ95" s="143"/>
      <c r="BR95" s="143"/>
      <c r="BS95" s="143"/>
      <c r="BT95" s="143"/>
      <c r="BU95" s="143"/>
      <c r="BV95" s="143"/>
      <c r="BW95" s="143"/>
      <c r="BX95" s="143"/>
      <c r="BY95" s="143"/>
      <c r="BZ95" s="143"/>
      <c r="CA95" s="143"/>
      <c r="CB95" s="143"/>
      <c r="CC95" s="143"/>
      <c r="CD95" s="143"/>
      <c r="CE95" s="143"/>
      <c r="CF95" s="143"/>
    </row>
    <row r="96" customFormat="false" ht="30.75" hidden="false" customHeight="true" outlineLevel="0" collapsed="false">
      <c r="A96" s="150" t="s">
        <v>206</v>
      </c>
      <c r="B96" s="151" t="s">
        <v>207</v>
      </c>
      <c r="C96" s="189" t="n">
        <v>1</v>
      </c>
      <c r="D96" s="190" t="n">
        <v>4</v>
      </c>
      <c r="E96" s="153" t="n">
        <v>100</v>
      </c>
      <c r="F96" s="174" t="n">
        <v>1</v>
      </c>
      <c r="G96" s="155" t="n">
        <v>100</v>
      </c>
      <c r="H96" s="175" t="n">
        <v>2</v>
      </c>
      <c r="I96" s="155" t="n">
        <v>100</v>
      </c>
      <c r="J96" s="174" t="n">
        <v>1</v>
      </c>
      <c r="K96" s="155" t="n">
        <v>100</v>
      </c>
      <c r="L96" s="175" t="s">
        <v>270</v>
      </c>
      <c r="M96" s="155" t="n">
        <v>0</v>
      </c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  <c r="AJ96" s="143"/>
      <c r="AK96" s="143"/>
      <c r="AL96" s="143"/>
      <c r="AM96" s="143"/>
      <c r="AN96" s="143"/>
      <c r="AO96" s="143"/>
      <c r="AP96" s="143"/>
      <c r="AQ96" s="143"/>
      <c r="AR96" s="143"/>
      <c r="AS96" s="143"/>
      <c r="AT96" s="143"/>
      <c r="AU96" s="143"/>
      <c r="AV96" s="143"/>
      <c r="AW96" s="143"/>
      <c r="AX96" s="143"/>
      <c r="AY96" s="143"/>
      <c r="AZ96" s="143"/>
      <c r="BA96" s="143"/>
      <c r="BB96" s="143"/>
      <c r="BC96" s="143"/>
      <c r="BD96" s="143"/>
      <c r="BE96" s="143"/>
      <c r="BF96" s="143"/>
      <c r="BG96" s="143"/>
      <c r="BH96" s="143"/>
      <c r="BI96" s="143"/>
      <c r="BJ96" s="143"/>
      <c r="BK96" s="143"/>
      <c r="BL96" s="143"/>
      <c r="BM96" s="143"/>
      <c r="BN96" s="143"/>
      <c r="BO96" s="143"/>
      <c r="BP96" s="143"/>
      <c r="BQ96" s="143"/>
      <c r="BR96" s="143"/>
      <c r="BS96" s="143"/>
      <c r="BT96" s="143"/>
      <c r="BU96" s="143"/>
      <c r="BV96" s="143"/>
      <c r="BW96" s="143"/>
      <c r="BX96" s="143"/>
      <c r="BY96" s="143"/>
      <c r="BZ96" s="143"/>
      <c r="CA96" s="143"/>
      <c r="CB96" s="143"/>
      <c r="CC96" s="143"/>
      <c r="CD96" s="143"/>
      <c r="CE96" s="143"/>
      <c r="CF96" s="143"/>
    </row>
    <row r="97" s="158" customFormat="true" ht="30.75" hidden="false" customHeight="true" outlineLevel="0" collapsed="false">
      <c r="A97" s="150" t="s">
        <v>208</v>
      </c>
      <c r="B97" s="151" t="s">
        <v>209</v>
      </c>
      <c r="C97" s="149" t="n">
        <v>40</v>
      </c>
      <c r="D97" s="176" t="n">
        <v>178</v>
      </c>
      <c r="E97" s="153" t="n">
        <v>62.9213483146067</v>
      </c>
      <c r="F97" s="174" t="n">
        <v>40</v>
      </c>
      <c r="G97" s="155" t="n">
        <v>65</v>
      </c>
      <c r="H97" s="174" t="n">
        <v>72</v>
      </c>
      <c r="I97" s="177" t="n">
        <v>66.6666666666667</v>
      </c>
      <c r="J97" s="174" t="n">
        <v>33</v>
      </c>
      <c r="K97" s="177" t="n">
        <v>81.8181818181818</v>
      </c>
      <c r="L97" s="175" t="s">
        <v>271</v>
      </c>
      <c r="M97" s="157" t="n">
        <v>33.3333333333333</v>
      </c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  <c r="AA97" s="143"/>
      <c r="AB97" s="143"/>
      <c r="AC97" s="143"/>
      <c r="AD97" s="143"/>
      <c r="AE97" s="143"/>
      <c r="AF97" s="143"/>
      <c r="AG97" s="143"/>
      <c r="AH97" s="143"/>
      <c r="AI97" s="143"/>
      <c r="AJ97" s="143"/>
      <c r="AK97" s="143"/>
      <c r="AL97" s="143"/>
      <c r="AM97" s="143"/>
      <c r="AN97" s="143"/>
      <c r="AO97" s="143"/>
      <c r="AP97" s="143"/>
      <c r="AQ97" s="143"/>
      <c r="AR97" s="143"/>
      <c r="AS97" s="143"/>
      <c r="AT97" s="143"/>
      <c r="AU97" s="143"/>
      <c r="AV97" s="143"/>
      <c r="AW97" s="143"/>
      <c r="AX97" s="143"/>
      <c r="AY97" s="143"/>
      <c r="AZ97" s="143"/>
      <c r="BA97" s="143"/>
      <c r="BB97" s="143"/>
      <c r="BC97" s="143"/>
      <c r="BD97" s="143"/>
      <c r="BE97" s="143"/>
      <c r="BF97" s="143"/>
      <c r="BG97" s="143"/>
      <c r="BH97" s="143"/>
      <c r="BI97" s="143"/>
      <c r="BJ97" s="143"/>
      <c r="BK97" s="143"/>
      <c r="BL97" s="143"/>
      <c r="BM97" s="143"/>
      <c r="BN97" s="143"/>
      <c r="BO97" s="143"/>
      <c r="BP97" s="143"/>
      <c r="BQ97" s="143"/>
      <c r="BR97" s="143"/>
      <c r="BS97" s="143"/>
      <c r="BT97" s="143"/>
      <c r="BU97" s="143"/>
      <c r="BV97" s="143"/>
      <c r="BW97" s="143"/>
      <c r="BX97" s="143"/>
      <c r="BY97" s="143"/>
      <c r="BZ97" s="143"/>
      <c r="CA97" s="143"/>
      <c r="CB97" s="143"/>
      <c r="CC97" s="143"/>
      <c r="CD97" s="143"/>
      <c r="CE97" s="143"/>
      <c r="CF97" s="143"/>
    </row>
    <row r="98" s="158" customFormat="true" ht="18" hidden="false" customHeight="true" outlineLevel="0" collapsed="false">
      <c r="A98" s="150" t="s">
        <v>210</v>
      </c>
      <c r="B98" s="151" t="s">
        <v>211</v>
      </c>
      <c r="C98" s="149" t="n">
        <v>80</v>
      </c>
      <c r="D98" s="174" t="n">
        <v>341</v>
      </c>
      <c r="E98" s="153" t="n">
        <v>74.4868035190616</v>
      </c>
      <c r="F98" s="174" t="n">
        <v>80</v>
      </c>
      <c r="G98" s="155" t="n">
        <v>76.25</v>
      </c>
      <c r="H98" s="174" t="n">
        <v>134</v>
      </c>
      <c r="I98" s="177" t="n">
        <v>73.134328358209</v>
      </c>
      <c r="J98" s="174" t="n">
        <v>65</v>
      </c>
      <c r="K98" s="177" t="n">
        <v>87.6923076923077</v>
      </c>
      <c r="L98" s="175" t="s">
        <v>272</v>
      </c>
      <c r="M98" s="157" t="n">
        <v>61.2903225806452</v>
      </c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3"/>
      <c r="AJ98" s="143"/>
      <c r="AK98" s="143"/>
      <c r="AL98" s="143"/>
      <c r="AM98" s="143"/>
      <c r="AN98" s="143"/>
      <c r="AO98" s="143"/>
      <c r="AP98" s="143"/>
      <c r="AQ98" s="143"/>
      <c r="AR98" s="143"/>
      <c r="AS98" s="143"/>
      <c r="AT98" s="143"/>
      <c r="AU98" s="143"/>
      <c r="AV98" s="143"/>
      <c r="AW98" s="143"/>
      <c r="AX98" s="143"/>
      <c r="AY98" s="143"/>
      <c r="AZ98" s="143"/>
      <c r="BA98" s="143"/>
      <c r="BB98" s="143"/>
      <c r="BC98" s="143"/>
      <c r="BD98" s="143"/>
      <c r="BE98" s="143"/>
      <c r="BF98" s="143"/>
      <c r="BG98" s="143"/>
      <c r="BH98" s="143"/>
      <c r="BI98" s="143"/>
      <c r="BJ98" s="143"/>
      <c r="BK98" s="143"/>
      <c r="BL98" s="143"/>
      <c r="BM98" s="143"/>
      <c r="BN98" s="143"/>
      <c r="BO98" s="143"/>
      <c r="BP98" s="143"/>
      <c r="BQ98" s="143"/>
      <c r="BR98" s="143"/>
      <c r="BS98" s="143"/>
      <c r="BT98" s="143"/>
      <c r="BU98" s="143"/>
      <c r="BV98" s="143"/>
      <c r="BW98" s="143"/>
      <c r="BX98" s="143"/>
      <c r="BY98" s="143"/>
      <c r="BZ98" s="143"/>
      <c r="CA98" s="143"/>
      <c r="CB98" s="143"/>
      <c r="CC98" s="143"/>
      <c r="CD98" s="143"/>
      <c r="CE98" s="143"/>
      <c r="CF98" s="143"/>
    </row>
    <row r="99" s="194" customFormat="true" ht="21.75" hidden="false" customHeight="true" outlineLevel="0" collapsed="false">
      <c r="A99" s="195" t="s">
        <v>212</v>
      </c>
      <c r="B99" s="196" t="s">
        <v>213</v>
      </c>
      <c r="C99" s="197" t="n">
        <v>24</v>
      </c>
      <c r="D99" s="198" t="n">
        <v>120</v>
      </c>
      <c r="E99" s="199" t="n">
        <v>64.1666666666667</v>
      </c>
      <c r="F99" s="174" t="n">
        <v>24</v>
      </c>
      <c r="G99" s="155" t="n">
        <v>62.5</v>
      </c>
      <c r="H99" s="174" t="n">
        <v>48</v>
      </c>
      <c r="I99" s="156" t="n">
        <v>72.9166666666667</v>
      </c>
      <c r="J99" s="174" t="n">
        <v>24</v>
      </c>
      <c r="K99" s="177" t="n">
        <v>79.1666666666667</v>
      </c>
      <c r="L99" s="175" t="s">
        <v>273</v>
      </c>
      <c r="M99" s="157" t="n">
        <v>33.3333333333333</v>
      </c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3"/>
      <c r="AA99" s="143"/>
      <c r="AB99" s="143"/>
      <c r="AC99" s="143"/>
      <c r="AD99" s="143"/>
      <c r="AE99" s="143"/>
      <c r="AF99" s="143"/>
      <c r="AG99" s="143"/>
      <c r="AH99" s="143"/>
      <c r="AI99" s="143"/>
      <c r="AJ99" s="143"/>
      <c r="AK99" s="143"/>
      <c r="AL99" s="143"/>
      <c r="AM99" s="143"/>
      <c r="AN99" s="143"/>
      <c r="AO99" s="143"/>
      <c r="AP99" s="143"/>
      <c r="AQ99" s="143"/>
      <c r="AR99" s="143"/>
      <c r="AS99" s="143"/>
      <c r="AT99" s="143"/>
      <c r="AU99" s="143"/>
      <c r="AV99" s="143"/>
      <c r="AW99" s="143"/>
      <c r="AX99" s="143"/>
      <c r="AY99" s="143"/>
      <c r="AZ99" s="143"/>
      <c r="BA99" s="143"/>
      <c r="BB99" s="143"/>
      <c r="BC99" s="143"/>
      <c r="BD99" s="143"/>
      <c r="BE99" s="143"/>
      <c r="BF99" s="143"/>
      <c r="BG99" s="143"/>
      <c r="BH99" s="143"/>
      <c r="BI99" s="143"/>
      <c r="BJ99" s="143"/>
      <c r="BK99" s="143"/>
      <c r="BL99" s="143"/>
      <c r="BM99" s="143"/>
      <c r="BN99" s="143"/>
      <c r="BO99" s="143"/>
      <c r="BP99" s="143"/>
      <c r="BQ99" s="143"/>
      <c r="BR99" s="143"/>
      <c r="BS99" s="143"/>
      <c r="BT99" s="143"/>
      <c r="BU99" s="143"/>
      <c r="BV99" s="143"/>
      <c r="BW99" s="143"/>
      <c r="BX99" s="143"/>
      <c r="BY99" s="143"/>
      <c r="BZ99" s="143"/>
      <c r="CA99" s="143"/>
      <c r="CB99" s="143"/>
      <c r="CC99" s="143"/>
      <c r="CD99" s="143"/>
      <c r="CE99" s="143"/>
      <c r="CF99" s="143"/>
    </row>
    <row r="100" customFormat="false" ht="22.5" hidden="false" customHeight="true" outlineLevel="0" collapsed="false">
      <c r="A100" s="200"/>
      <c r="B100" s="201" t="s">
        <v>214</v>
      </c>
      <c r="C100" s="202" t="n">
        <v>14458</v>
      </c>
      <c r="D100" s="203" t="n">
        <f aca="false">SUM(D6:D99)</f>
        <v>63726</v>
      </c>
      <c r="E100" s="204" t="n">
        <v>77.9115016475757</v>
      </c>
      <c r="F100" s="202" t="n">
        <v>14458</v>
      </c>
      <c r="G100" s="205" t="n">
        <v>74.1527182182874</v>
      </c>
      <c r="H100" s="202" t="n">
        <v>25469</v>
      </c>
      <c r="I100" s="206" t="n">
        <v>73.7052887824414</v>
      </c>
      <c r="J100" s="202" t="n">
        <v>12019</v>
      </c>
      <c r="K100" s="205" t="n">
        <v>88.1281198003328</v>
      </c>
      <c r="L100" s="202" t="n">
        <v>11780</v>
      </c>
      <c r="M100" s="207" t="n">
        <v>81.188455008489</v>
      </c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3"/>
      <c r="AI100" s="143"/>
      <c r="AJ100" s="143"/>
      <c r="AK100" s="143"/>
      <c r="AL100" s="143"/>
      <c r="AM100" s="143"/>
      <c r="AN100" s="143"/>
      <c r="AO100" s="143"/>
      <c r="AP100" s="143"/>
      <c r="AQ100" s="143"/>
      <c r="AR100" s="143"/>
      <c r="AS100" s="143"/>
      <c r="AT100" s="143"/>
      <c r="AU100" s="143"/>
      <c r="AV100" s="143"/>
      <c r="AW100" s="143"/>
      <c r="AX100" s="143"/>
      <c r="AY100" s="143"/>
      <c r="AZ100" s="143"/>
      <c r="BA100" s="143"/>
      <c r="BB100" s="143"/>
      <c r="BC100" s="143"/>
      <c r="BD100" s="143"/>
      <c r="BE100" s="143"/>
      <c r="BF100" s="143"/>
      <c r="BG100" s="143"/>
      <c r="BH100" s="143"/>
      <c r="BI100" s="143"/>
      <c r="BJ100" s="143"/>
      <c r="BK100" s="143"/>
      <c r="BL100" s="143"/>
      <c r="BM100" s="143"/>
      <c r="BN100" s="143"/>
      <c r="BO100" s="143"/>
      <c r="BP100" s="143"/>
      <c r="BQ100" s="143"/>
      <c r="BR100" s="143"/>
      <c r="BS100" s="143"/>
      <c r="BT100" s="143"/>
      <c r="BU100" s="143"/>
      <c r="BV100" s="143"/>
      <c r="BW100" s="143"/>
      <c r="BX100" s="143"/>
      <c r="BY100" s="143"/>
      <c r="BZ100" s="143"/>
      <c r="CA100" s="143"/>
      <c r="CB100" s="143"/>
      <c r="CC100" s="143"/>
      <c r="CD100" s="143"/>
      <c r="CE100" s="143"/>
      <c r="CF100" s="143"/>
    </row>
    <row r="101" customFormat="false" ht="36.75" hidden="false" customHeight="true" outlineLevel="0" collapsed="false">
      <c r="B101" s="208"/>
      <c r="G101" s="209"/>
      <c r="H101" s="209"/>
      <c r="I101" s="209"/>
      <c r="J101" s="209"/>
      <c r="K101" s="209"/>
      <c r="L101" s="209"/>
      <c r="M101" s="209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/>
      <c r="AF101" s="143"/>
      <c r="AG101" s="143"/>
      <c r="AH101" s="143"/>
      <c r="AI101" s="143"/>
      <c r="AJ101" s="143"/>
      <c r="AK101" s="143"/>
      <c r="AL101" s="143"/>
      <c r="AM101" s="143"/>
      <c r="AN101" s="143"/>
      <c r="AO101" s="143"/>
      <c r="AP101" s="143"/>
      <c r="AQ101" s="143"/>
      <c r="AR101" s="143"/>
      <c r="AS101" s="143"/>
      <c r="AT101" s="143"/>
      <c r="AU101" s="143"/>
      <c r="AV101" s="143"/>
      <c r="AW101" s="143"/>
      <c r="AX101" s="143"/>
      <c r="AY101" s="143"/>
      <c r="AZ101" s="143"/>
      <c r="BA101" s="143"/>
      <c r="BB101" s="143"/>
      <c r="BC101" s="143"/>
      <c r="BD101" s="143"/>
      <c r="BE101" s="143"/>
      <c r="BF101" s="143"/>
      <c r="BG101" s="143"/>
      <c r="BH101" s="143"/>
      <c r="BI101" s="143"/>
      <c r="BJ101" s="143"/>
      <c r="BK101" s="143"/>
      <c r="BL101" s="143"/>
      <c r="BM101" s="143"/>
      <c r="BN101" s="143"/>
      <c r="BO101" s="143"/>
      <c r="BP101" s="143"/>
      <c r="BQ101" s="143"/>
      <c r="BR101" s="143"/>
      <c r="BS101" s="143"/>
      <c r="BT101" s="143"/>
      <c r="BU101" s="143"/>
      <c r="BV101" s="143"/>
      <c r="BW101" s="143"/>
      <c r="BX101" s="143"/>
      <c r="BY101" s="143"/>
      <c r="BZ101" s="143"/>
      <c r="CA101" s="143"/>
      <c r="CB101" s="143"/>
      <c r="CC101" s="143"/>
      <c r="CD101" s="143"/>
      <c r="CE101" s="143"/>
      <c r="CF101" s="143"/>
    </row>
    <row r="102" customFormat="false" ht="15" hidden="false" customHeight="true" outlineLevel="0" collapsed="false">
      <c r="B102" s="208"/>
      <c r="G102" s="209"/>
      <c r="H102" s="209"/>
      <c r="I102" s="209"/>
      <c r="J102" s="209"/>
      <c r="K102" s="209"/>
      <c r="L102" s="209"/>
      <c r="M102" s="209"/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  <c r="AN102" s="143"/>
      <c r="AO102" s="143"/>
      <c r="AP102" s="143"/>
      <c r="AQ102" s="143"/>
      <c r="AR102" s="143"/>
      <c r="AS102" s="143"/>
      <c r="AT102" s="143"/>
      <c r="AU102" s="143"/>
      <c r="AV102" s="143"/>
      <c r="AW102" s="143"/>
      <c r="AX102" s="143"/>
      <c r="AY102" s="143"/>
      <c r="AZ102" s="143"/>
      <c r="BA102" s="143"/>
      <c r="BB102" s="143"/>
      <c r="BC102" s="143"/>
      <c r="BD102" s="143"/>
      <c r="BE102" s="143"/>
      <c r="BF102" s="143"/>
      <c r="BG102" s="143"/>
      <c r="BH102" s="143"/>
      <c r="BI102" s="143"/>
      <c r="BJ102" s="143"/>
      <c r="BK102" s="143"/>
      <c r="BL102" s="143"/>
      <c r="BM102" s="143"/>
      <c r="BN102" s="143"/>
      <c r="BO102" s="143"/>
      <c r="BP102" s="143"/>
      <c r="BQ102" s="143"/>
      <c r="BR102" s="143"/>
      <c r="BS102" s="143"/>
      <c r="BT102" s="143"/>
      <c r="BU102" s="143"/>
      <c r="BV102" s="143"/>
      <c r="BW102" s="143"/>
      <c r="BX102" s="143"/>
      <c r="BY102" s="143"/>
      <c r="BZ102" s="143"/>
      <c r="CA102" s="143"/>
      <c r="CB102" s="143"/>
      <c r="CC102" s="143"/>
      <c r="CD102" s="143"/>
      <c r="CE102" s="143"/>
      <c r="CF102" s="143"/>
    </row>
    <row r="103" customFormat="false" ht="15" hidden="false" customHeight="false" outlineLevel="0" collapsed="false">
      <c r="B103" s="208"/>
      <c r="F103" s="210"/>
      <c r="G103" s="209"/>
      <c r="H103" s="209"/>
      <c r="I103" s="209"/>
      <c r="J103" s="209"/>
      <c r="K103" s="209"/>
      <c r="L103" s="209"/>
      <c r="M103" s="209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3"/>
      <c r="AL103" s="143"/>
      <c r="AM103" s="143"/>
      <c r="AN103" s="143"/>
      <c r="AO103" s="143"/>
      <c r="AP103" s="143"/>
      <c r="AQ103" s="143"/>
      <c r="AR103" s="143"/>
      <c r="AS103" s="143"/>
      <c r="AT103" s="143"/>
      <c r="AU103" s="143"/>
      <c r="AV103" s="143"/>
      <c r="AW103" s="143"/>
      <c r="AX103" s="143"/>
      <c r="AY103" s="143"/>
      <c r="AZ103" s="143"/>
      <c r="BA103" s="143"/>
      <c r="BB103" s="143"/>
      <c r="BC103" s="143"/>
      <c r="BD103" s="143"/>
      <c r="BE103" s="143"/>
      <c r="BF103" s="143"/>
      <c r="BG103" s="143"/>
      <c r="BH103" s="143"/>
      <c r="BI103" s="143"/>
      <c r="BJ103" s="143"/>
      <c r="BK103" s="143"/>
      <c r="BL103" s="143"/>
      <c r="BM103" s="143"/>
      <c r="BN103" s="143"/>
      <c r="BO103" s="143"/>
      <c r="BP103" s="143"/>
      <c r="BQ103" s="143"/>
      <c r="BR103" s="143"/>
      <c r="BS103" s="143"/>
      <c r="BT103" s="143"/>
      <c r="BU103" s="143"/>
      <c r="BV103" s="143"/>
      <c r="BW103" s="143"/>
      <c r="BX103" s="143"/>
      <c r="BY103" s="143"/>
      <c r="BZ103" s="143"/>
      <c r="CA103" s="143"/>
      <c r="CB103" s="143"/>
      <c r="CC103" s="143"/>
      <c r="CD103" s="143"/>
      <c r="CE103" s="143"/>
      <c r="CF103" s="143"/>
    </row>
    <row r="104" customFormat="false" ht="15" hidden="false" customHeight="true" outlineLevel="0" collapsed="false">
      <c r="B104" s="208"/>
      <c r="F104" s="210"/>
      <c r="G104" s="209"/>
      <c r="H104" s="209"/>
      <c r="I104" s="209"/>
      <c r="J104" s="209"/>
      <c r="K104" s="209"/>
      <c r="L104" s="209"/>
      <c r="M104" s="209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3"/>
      <c r="AL104" s="143"/>
      <c r="AM104" s="143"/>
      <c r="AN104" s="143"/>
      <c r="AO104" s="143"/>
      <c r="AP104" s="143"/>
      <c r="AQ104" s="143"/>
      <c r="AR104" s="143"/>
      <c r="AS104" s="143"/>
      <c r="AT104" s="143"/>
      <c r="AU104" s="143"/>
      <c r="AV104" s="143"/>
      <c r="AW104" s="143"/>
      <c r="AX104" s="143"/>
      <c r="AY104" s="143"/>
      <c r="AZ104" s="143"/>
      <c r="BA104" s="143"/>
      <c r="BB104" s="143"/>
      <c r="BC104" s="143"/>
      <c r="BD104" s="143"/>
      <c r="BE104" s="143"/>
      <c r="BF104" s="143"/>
      <c r="BG104" s="143"/>
      <c r="BH104" s="143"/>
      <c r="BI104" s="143"/>
      <c r="BJ104" s="143"/>
      <c r="BK104" s="143"/>
      <c r="BL104" s="143"/>
      <c r="BM104" s="143"/>
      <c r="BN104" s="143"/>
      <c r="BO104" s="143"/>
      <c r="BP104" s="143"/>
      <c r="BQ104" s="143"/>
      <c r="BR104" s="143"/>
      <c r="BS104" s="143"/>
      <c r="BT104" s="143"/>
      <c r="BU104" s="143"/>
      <c r="BV104" s="143"/>
      <c r="BW104" s="143"/>
      <c r="BX104" s="143"/>
      <c r="BY104" s="143"/>
      <c r="BZ104" s="143"/>
      <c r="CA104" s="143"/>
      <c r="CB104" s="143"/>
      <c r="CC104" s="143"/>
      <c r="CD104" s="143"/>
      <c r="CE104" s="143"/>
      <c r="CF104" s="143"/>
    </row>
    <row r="105" customFormat="false" ht="15" hidden="false" customHeight="true" outlineLevel="0" collapsed="false">
      <c r="B105" s="208"/>
      <c r="F105" s="210"/>
      <c r="G105" s="209"/>
      <c r="H105" s="209"/>
      <c r="I105" s="209"/>
      <c r="J105" s="209"/>
      <c r="K105" s="209"/>
      <c r="L105" s="209"/>
      <c r="M105" s="209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  <c r="AA105" s="143"/>
      <c r="AB105" s="143"/>
      <c r="AC105" s="143"/>
      <c r="AD105" s="143"/>
      <c r="AE105" s="143"/>
      <c r="AF105" s="143"/>
      <c r="AG105" s="143"/>
      <c r="AH105" s="143"/>
      <c r="AI105" s="143"/>
      <c r="AJ105" s="143"/>
      <c r="AK105" s="143"/>
      <c r="AL105" s="143"/>
      <c r="AM105" s="143"/>
      <c r="AN105" s="143"/>
      <c r="AO105" s="143"/>
      <c r="AP105" s="143"/>
      <c r="AQ105" s="143"/>
      <c r="AR105" s="143"/>
      <c r="AS105" s="143"/>
      <c r="AT105" s="143"/>
      <c r="AU105" s="143"/>
      <c r="AV105" s="143"/>
      <c r="AW105" s="143"/>
      <c r="AX105" s="143"/>
      <c r="AY105" s="143"/>
      <c r="AZ105" s="143"/>
      <c r="BA105" s="143"/>
      <c r="BB105" s="143"/>
      <c r="BC105" s="143"/>
      <c r="BD105" s="143"/>
      <c r="BE105" s="143"/>
      <c r="BF105" s="143"/>
      <c r="BG105" s="143"/>
      <c r="BH105" s="143"/>
      <c r="BI105" s="143"/>
      <c r="BJ105" s="143"/>
      <c r="BK105" s="143"/>
      <c r="BL105" s="143"/>
      <c r="BM105" s="143"/>
      <c r="BN105" s="143"/>
      <c r="BO105" s="143"/>
      <c r="BP105" s="143"/>
      <c r="BQ105" s="143"/>
      <c r="BR105" s="143"/>
      <c r="BS105" s="143"/>
      <c r="BT105" s="143"/>
      <c r="BU105" s="143"/>
      <c r="BV105" s="143"/>
      <c r="BW105" s="143"/>
      <c r="BX105" s="143"/>
      <c r="BY105" s="143"/>
      <c r="BZ105" s="143"/>
      <c r="CA105" s="143"/>
      <c r="CB105" s="143"/>
      <c r="CC105" s="143"/>
      <c r="CD105" s="143"/>
      <c r="CE105" s="143"/>
      <c r="CF105" s="143"/>
    </row>
    <row r="106" customFormat="false" ht="15" hidden="false" customHeight="false" outlineLevel="0" collapsed="false">
      <c r="F106" s="210"/>
      <c r="G106" s="209"/>
      <c r="H106" s="209"/>
      <c r="I106" s="209"/>
      <c r="J106" s="209"/>
      <c r="K106" s="209"/>
      <c r="L106" s="209"/>
      <c r="M106" s="209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  <c r="AA106" s="143"/>
      <c r="AB106" s="143"/>
      <c r="AC106" s="143"/>
      <c r="AD106" s="143"/>
      <c r="AE106" s="143"/>
      <c r="AF106" s="143"/>
      <c r="AG106" s="143"/>
      <c r="AH106" s="143"/>
      <c r="AI106" s="143"/>
      <c r="AJ106" s="143"/>
      <c r="AK106" s="143"/>
      <c r="AL106" s="143"/>
      <c r="AM106" s="143"/>
      <c r="AN106" s="143"/>
      <c r="AO106" s="143"/>
      <c r="AP106" s="143"/>
      <c r="AQ106" s="143"/>
      <c r="AR106" s="143"/>
      <c r="AS106" s="143"/>
      <c r="AT106" s="143"/>
      <c r="AU106" s="143"/>
      <c r="AV106" s="143"/>
      <c r="AW106" s="143"/>
      <c r="AX106" s="143"/>
      <c r="AY106" s="143"/>
      <c r="AZ106" s="143"/>
      <c r="BA106" s="143"/>
      <c r="BB106" s="143"/>
      <c r="BC106" s="143"/>
      <c r="BD106" s="143"/>
      <c r="BE106" s="143"/>
      <c r="BF106" s="143"/>
      <c r="BG106" s="143"/>
      <c r="BH106" s="143"/>
      <c r="BI106" s="143"/>
      <c r="BJ106" s="143"/>
      <c r="BK106" s="143"/>
      <c r="BL106" s="143"/>
      <c r="BM106" s="143"/>
      <c r="BN106" s="143"/>
      <c r="BO106" s="143"/>
      <c r="BP106" s="143"/>
      <c r="BQ106" s="143"/>
      <c r="BR106" s="143"/>
      <c r="BS106" s="143"/>
      <c r="BT106" s="143"/>
      <c r="BU106" s="143"/>
      <c r="BV106" s="143"/>
      <c r="BW106" s="143"/>
      <c r="BX106" s="143"/>
      <c r="BY106" s="143"/>
      <c r="BZ106" s="143"/>
      <c r="CA106" s="143"/>
      <c r="CB106" s="143"/>
      <c r="CC106" s="143"/>
      <c r="CD106" s="143"/>
      <c r="CE106" s="143"/>
      <c r="CF106" s="143"/>
    </row>
    <row r="107" customFormat="false" ht="15" hidden="false" customHeight="false" outlineLevel="0" collapsed="false">
      <c r="F107" s="210"/>
      <c r="G107" s="209"/>
      <c r="H107" s="209"/>
      <c r="I107" s="209"/>
      <c r="J107" s="209"/>
      <c r="K107" s="209"/>
      <c r="L107" s="209"/>
      <c r="M107" s="209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  <c r="AC107" s="143"/>
      <c r="AD107" s="143"/>
      <c r="AE107" s="143"/>
      <c r="AF107" s="143"/>
      <c r="AG107" s="143"/>
      <c r="AH107" s="143"/>
      <c r="AI107" s="143"/>
      <c r="AJ107" s="143"/>
      <c r="AK107" s="143"/>
      <c r="AL107" s="143"/>
      <c r="AM107" s="143"/>
      <c r="AN107" s="143"/>
      <c r="AO107" s="143"/>
      <c r="AP107" s="143"/>
      <c r="AQ107" s="143"/>
      <c r="AR107" s="143"/>
      <c r="AS107" s="143"/>
      <c r="AT107" s="143"/>
      <c r="AU107" s="143"/>
      <c r="AV107" s="143"/>
      <c r="AW107" s="143"/>
      <c r="AX107" s="143"/>
      <c r="AY107" s="143"/>
      <c r="AZ107" s="143"/>
      <c r="BA107" s="143"/>
      <c r="BB107" s="143"/>
      <c r="BC107" s="143"/>
      <c r="BD107" s="143"/>
      <c r="BE107" s="143"/>
      <c r="BF107" s="143"/>
      <c r="BG107" s="143"/>
      <c r="BH107" s="143"/>
      <c r="BI107" s="143"/>
      <c r="BJ107" s="143"/>
      <c r="BK107" s="143"/>
      <c r="BL107" s="143"/>
      <c r="BM107" s="143"/>
      <c r="BN107" s="143"/>
      <c r="BO107" s="143"/>
      <c r="BP107" s="143"/>
      <c r="BQ107" s="143"/>
      <c r="BR107" s="143"/>
      <c r="BS107" s="143"/>
      <c r="BT107" s="143"/>
      <c r="BU107" s="143"/>
      <c r="BV107" s="143"/>
      <c r="BW107" s="143"/>
      <c r="BX107" s="143"/>
      <c r="BY107" s="143"/>
      <c r="BZ107" s="143"/>
      <c r="CA107" s="143"/>
      <c r="CB107" s="143"/>
      <c r="CC107" s="143"/>
      <c r="CD107" s="143"/>
      <c r="CE107" s="143"/>
      <c r="CF107" s="143"/>
    </row>
    <row r="108" customFormat="false" ht="15" hidden="false" customHeight="false" outlineLevel="0" collapsed="false">
      <c r="F108" s="210"/>
      <c r="G108" s="209"/>
      <c r="H108" s="209"/>
      <c r="I108" s="209"/>
      <c r="J108" s="209"/>
      <c r="K108" s="209"/>
      <c r="L108" s="209"/>
      <c r="M108" s="209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  <c r="AA108" s="143"/>
      <c r="AB108" s="143"/>
      <c r="AC108" s="143"/>
      <c r="AD108" s="143"/>
      <c r="AE108" s="143"/>
      <c r="AF108" s="143"/>
      <c r="AG108" s="143"/>
      <c r="AH108" s="143"/>
      <c r="AI108" s="143"/>
      <c r="AJ108" s="143"/>
      <c r="AK108" s="143"/>
      <c r="AL108" s="143"/>
      <c r="AM108" s="143"/>
      <c r="AN108" s="143"/>
      <c r="AO108" s="143"/>
      <c r="AP108" s="143"/>
      <c r="AQ108" s="143"/>
      <c r="AR108" s="143"/>
      <c r="AS108" s="143"/>
      <c r="AT108" s="143"/>
      <c r="AU108" s="143"/>
      <c r="AV108" s="143"/>
      <c r="AW108" s="143"/>
      <c r="AX108" s="143"/>
      <c r="AY108" s="143"/>
      <c r="AZ108" s="143"/>
      <c r="BA108" s="143"/>
      <c r="BB108" s="143"/>
      <c r="BC108" s="143"/>
      <c r="BD108" s="143"/>
      <c r="BE108" s="143"/>
      <c r="BF108" s="143"/>
      <c r="BG108" s="143"/>
      <c r="BH108" s="143"/>
      <c r="BI108" s="143"/>
      <c r="BJ108" s="143"/>
      <c r="BK108" s="143"/>
      <c r="BL108" s="143"/>
      <c r="BM108" s="143"/>
      <c r="BN108" s="143"/>
      <c r="BO108" s="143"/>
      <c r="BP108" s="143"/>
      <c r="BQ108" s="143"/>
      <c r="BR108" s="143"/>
      <c r="BS108" s="143"/>
      <c r="BT108" s="143"/>
      <c r="BU108" s="143"/>
      <c r="BV108" s="143"/>
      <c r="BW108" s="143"/>
      <c r="BX108" s="143"/>
      <c r="BY108" s="143"/>
      <c r="BZ108" s="143"/>
      <c r="CA108" s="143"/>
      <c r="CB108" s="143"/>
      <c r="CC108" s="143"/>
      <c r="CD108" s="143"/>
      <c r="CE108" s="143"/>
      <c r="CF108" s="143"/>
    </row>
    <row r="109" customFormat="false" ht="15" hidden="false" customHeight="false" outlineLevel="0" collapsed="false">
      <c r="F109" s="210"/>
      <c r="G109" s="209"/>
      <c r="H109" s="209"/>
      <c r="I109" s="209"/>
      <c r="J109" s="209"/>
      <c r="K109" s="209"/>
      <c r="L109" s="209"/>
      <c r="M109" s="209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3"/>
      <c r="AL109" s="143"/>
      <c r="AM109" s="143"/>
      <c r="AN109" s="143"/>
      <c r="AO109" s="143"/>
      <c r="AP109" s="143"/>
      <c r="AQ109" s="143"/>
      <c r="AR109" s="143"/>
      <c r="AS109" s="143"/>
      <c r="AT109" s="143"/>
      <c r="AU109" s="143"/>
      <c r="AV109" s="143"/>
      <c r="AW109" s="143"/>
      <c r="AX109" s="143"/>
      <c r="AY109" s="143"/>
      <c r="AZ109" s="143"/>
      <c r="BA109" s="143"/>
      <c r="BB109" s="143"/>
      <c r="BC109" s="143"/>
      <c r="BD109" s="143"/>
      <c r="BE109" s="143"/>
      <c r="BF109" s="143"/>
      <c r="BG109" s="143"/>
      <c r="BH109" s="143"/>
      <c r="BI109" s="143"/>
      <c r="BJ109" s="143"/>
      <c r="BK109" s="143"/>
      <c r="BL109" s="143"/>
      <c r="BM109" s="143"/>
      <c r="BN109" s="143"/>
      <c r="BO109" s="143"/>
      <c r="BP109" s="143"/>
      <c r="BQ109" s="143"/>
      <c r="BR109" s="143"/>
      <c r="BS109" s="143"/>
      <c r="BT109" s="143"/>
      <c r="BU109" s="143"/>
      <c r="BV109" s="143"/>
      <c r="BW109" s="143"/>
      <c r="BX109" s="143"/>
      <c r="BY109" s="143"/>
      <c r="BZ109" s="143"/>
      <c r="CA109" s="143"/>
      <c r="CB109" s="143"/>
      <c r="CC109" s="143"/>
      <c r="CD109" s="143"/>
      <c r="CE109" s="143"/>
      <c r="CF109" s="143"/>
    </row>
    <row r="110" customFormat="false" ht="15" hidden="false" customHeight="false" outlineLevel="0" collapsed="false">
      <c r="F110" s="210"/>
      <c r="G110" s="209"/>
      <c r="H110" s="209"/>
      <c r="I110" s="209"/>
      <c r="J110" s="209"/>
      <c r="K110" s="209"/>
      <c r="L110" s="209"/>
      <c r="M110" s="209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  <c r="AA110" s="143"/>
      <c r="AB110" s="143"/>
      <c r="AC110" s="143"/>
      <c r="AD110" s="143"/>
      <c r="AE110" s="143"/>
      <c r="AF110" s="143"/>
      <c r="AG110" s="143"/>
      <c r="AH110" s="143"/>
      <c r="AI110" s="143"/>
      <c r="AJ110" s="143"/>
      <c r="AK110" s="143"/>
      <c r="AL110" s="143"/>
      <c r="AM110" s="143"/>
      <c r="AN110" s="143"/>
      <c r="AO110" s="143"/>
      <c r="AP110" s="143"/>
      <c r="AQ110" s="143"/>
      <c r="AR110" s="143"/>
      <c r="AS110" s="143"/>
      <c r="AT110" s="143"/>
      <c r="AU110" s="143"/>
      <c r="AV110" s="143"/>
      <c r="AW110" s="143"/>
      <c r="AX110" s="143"/>
      <c r="AY110" s="143"/>
      <c r="AZ110" s="143"/>
      <c r="BA110" s="143"/>
      <c r="BB110" s="143"/>
      <c r="BC110" s="143"/>
      <c r="BD110" s="143"/>
      <c r="BE110" s="143"/>
      <c r="BF110" s="143"/>
      <c r="BG110" s="143"/>
      <c r="BH110" s="143"/>
      <c r="BI110" s="143"/>
      <c r="BJ110" s="143"/>
      <c r="BK110" s="143"/>
      <c r="BL110" s="143"/>
      <c r="BM110" s="143"/>
      <c r="BN110" s="143"/>
      <c r="BO110" s="143"/>
      <c r="BP110" s="143"/>
      <c r="BQ110" s="143"/>
      <c r="BR110" s="143"/>
      <c r="BS110" s="143"/>
      <c r="BT110" s="143"/>
      <c r="BU110" s="143"/>
      <c r="BV110" s="143"/>
      <c r="BW110" s="143"/>
      <c r="BX110" s="143"/>
      <c r="BY110" s="143"/>
      <c r="BZ110" s="143"/>
      <c r="CA110" s="143"/>
      <c r="CB110" s="143"/>
      <c r="CC110" s="143"/>
      <c r="CD110" s="143"/>
      <c r="CE110" s="143"/>
      <c r="CF110" s="143"/>
    </row>
    <row r="111" customFormat="false" ht="15" hidden="false" customHeight="false" outlineLevel="0" collapsed="false">
      <c r="F111" s="210"/>
      <c r="G111" s="209"/>
      <c r="H111" s="209"/>
      <c r="I111" s="209"/>
      <c r="J111" s="209"/>
      <c r="K111" s="209"/>
      <c r="L111" s="209"/>
      <c r="M111" s="209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  <c r="AA111" s="143"/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3"/>
      <c r="AO111" s="143"/>
      <c r="AP111" s="143"/>
      <c r="AQ111" s="143"/>
      <c r="AR111" s="143"/>
      <c r="AS111" s="143"/>
      <c r="AT111" s="143"/>
      <c r="AU111" s="143"/>
      <c r="AV111" s="143"/>
      <c r="AW111" s="143"/>
      <c r="AX111" s="143"/>
      <c r="AY111" s="143"/>
      <c r="AZ111" s="143"/>
      <c r="BA111" s="143"/>
      <c r="BB111" s="143"/>
      <c r="BC111" s="143"/>
      <c r="BD111" s="143"/>
      <c r="BE111" s="143"/>
      <c r="BF111" s="143"/>
      <c r="BG111" s="143"/>
      <c r="BH111" s="143"/>
      <c r="BI111" s="143"/>
      <c r="BJ111" s="143"/>
      <c r="BK111" s="143"/>
      <c r="BL111" s="143"/>
      <c r="BM111" s="143"/>
      <c r="BN111" s="143"/>
      <c r="BO111" s="143"/>
      <c r="BP111" s="143"/>
      <c r="BQ111" s="143"/>
      <c r="BR111" s="143"/>
      <c r="BS111" s="143"/>
      <c r="BT111" s="143"/>
      <c r="BU111" s="143"/>
      <c r="BV111" s="143"/>
      <c r="BW111" s="143"/>
      <c r="BX111" s="143"/>
      <c r="BY111" s="143"/>
      <c r="BZ111" s="143"/>
      <c r="CA111" s="143"/>
      <c r="CB111" s="143"/>
      <c r="CC111" s="143"/>
      <c r="CD111" s="143"/>
      <c r="CE111" s="143"/>
      <c r="CF111" s="143"/>
    </row>
    <row r="112" customFormat="false" ht="15" hidden="false" customHeight="false" outlineLevel="0" collapsed="false">
      <c r="F112" s="210"/>
      <c r="G112" s="209"/>
      <c r="H112" s="209"/>
      <c r="I112" s="209"/>
      <c r="J112" s="209"/>
      <c r="K112" s="209"/>
      <c r="L112" s="209"/>
      <c r="M112" s="209"/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  <c r="AA112" s="143"/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3"/>
      <c r="AL112" s="143"/>
      <c r="AM112" s="143"/>
      <c r="AN112" s="143"/>
      <c r="AO112" s="143"/>
      <c r="AP112" s="143"/>
      <c r="AQ112" s="143"/>
      <c r="AR112" s="143"/>
      <c r="AS112" s="143"/>
      <c r="AT112" s="143"/>
      <c r="AU112" s="143"/>
      <c r="AV112" s="143"/>
      <c r="AW112" s="143"/>
      <c r="AX112" s="143"/>
      <c r="AY112" s="143"/>
      <c r="AZ112" s="143"/>
      <c r="BA112" s="143"/>
      <c r="BB112" s="143"/>
      <c r="BC112" s="143"/>
      <c r="BD112" s="143"/>
      <c r="BE112" s="143"/>
      <c r="BF112" s="143"/>
      <c r="BG112" s="143"/>
      <c r="BH112" s="143"/>
      <c r="BI112" s="143"/>
      <c r="BJ112" s="143"/>
      <c r="BK112" s="143"/>
      <c r="BL112" s="143"/>
      <c r="BM112" s="143"/>
      <c r="BN112" s="143"/>
      <c r="BO112" s="143"/>
      <c r="BP112" s="143"/>
      <c r="BQ112" s="143"/>
      <c r="BR112" s="143"/>
      <c r="BS112" s="143"/>
      <c r="BT112" s="143"/>
      <c r="BU112" s="143"/>
      <c r="BV112" s="143"/>
      <c r="BW112" s="143"/>
      <c r="BX112" s="143"/>
      <c r="BY112" s="143"/>
      <c r="BZ112" s="143"/>
      <c r="CA112" s="143"/>
      <c r="CB112" s="143"/>
      <c r="CC112" s="143"/>
      <c r="CD112" s="143"/>
      <c r="CE112" s="143"/>
      <c r="CF112" s="143"/>
    </row>
    <row r="113" customFormat="false" ht="15" hidden="false" customHeight="false" outlineLevel="0" collapsed="false">
      <c r="F113" s="210"/>
      <c r="G113" s="209"/>
      <c r="H113" s="209"/>
      <c r="I113" s="209"/>
      <c r="J113" s="209"/>
      <c r="K113" s="209"/>
      <c r="L113" s="209"/>
      <c r="M113" s="209"/>
      <c r="N113" s="143"/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  <c r="BF113" s="143"/>
      <c r="BG113" s="143"/>
      <c r="BH113" s="143"/>
      <c r="BI113" s="143"/>
      <c r="BJ113" s="143"/>
      <c r="BK113" s="143"/>
      <c r="BL113" s="143"/>
      <c r="BM113" s="143"/>
      <c r="BN113" s="143"/>
      <c r="BO113" s="143"/>
      <c r="BP113" s="143"/>
      <c r="BQ113" s="143"/>
      <c r="BR113" s="143"/>
      <c r="BS113" s="143"/>
      <c r="BT113" s="143"/>
      <c r="BU113" s="143"/>
      <c r="BV113" s="143"/>
      <c r="BW113" s="143"/>
      <c r="BX113" s="143"/>
      <c r="BY113" s="143"/>
      <c r="BZ113" s="143"/>
      <c r="CA113" s="143"/>
      <c r="CB113" s="143"/>
      <c r="CC113" s="143"/>
      <c r="CD113" s="143"/>
      <c r="CE113" s="143"/>
      <c r="CF113" s="143"/>
    </row>
    <row r="114" customFormat="false" ht="15" hidden="false" customHeight="false" outlineLevel="0" collapsed="false">
      <c r="F114" s="210"/>
      <c r="G114" s="209"/>
      <c r="H114" s="209"/>
      <c r="I114" s="209"/>
      <c r="J114" s="209"/>
      <c r="K114" s="209"/>
      <c r="L114" s="209"/>
      <c r="M114" s="209"/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  <c r="AA114" s="143"/>
      <c r="AB114" s="143"/>
      <c r="AC114" s="143"/>
      <c r="AD114" s="143"/>
      <c r="AE114" s="143"/>
      <c r="AF114" s="143"/>
      <c r="AG114" s="143"/>
      <c r="AH114" s="143"/>
      <c r="AI114" s="143"/>
      <c r="AJ114" s="143"/>
      <c r="AK114" s="143"/>
      <c r="AL114" s="143"/>
      <c r="AM114" s="143"/>
      <c r="AN114" s="143"/>
      <c r="AO114" s="143"/>
      <c r="AP114" s="143"/>
      <c r="AQ114" s="143"/>
      <c r="AR114" s="143"/>
      <c r="AS114" s="143"/>
      <c r="AT114" s="143"/>
      <c r="AU114" s="143"/>
      <c r="AV114" s="143"/>
      <c r="AW114" s="143"/>
      <c r="AX114" s="143"/>
      <c r="AY114" s="143"/>
      <c r="AZ114" s="143"/>
      <c r="BA114" s="143"/>
      <c r="BB114" s="143"/>
      <c r="BC114" s="143"/>
      <c r="BD114" s="143"/>
      <c r="BE114" s="143"/>
      <c r="BF114" s="143"/>
      <c r="BG114" s="143"/>
      <c r="BH114" s="143"/>
      <c r="BI114" s="143"/>
      <c r="BJ114" s="143"/>
      <c r="BK114" s="143"/>
      <c r="BL114" s="143"/>
      <c r="BM114" s="143"/>
      <c r="BN114" s="143"/>
      <c r="BO114" s="143"/>
      <c r="BP114" s="143"/>
      <c r="BQ114" s="143"/>
      <c r="BR114" s="143"/>
      <c r="BS114" s="143"/>
      <c r="BT114" s="143"/>
      <c r="BU114" s="143"/>
      <c r="BV114" s="143"/>
      <c r="BW114" s="143"/>
      <c r="BX114" s="143"/>
      <c r="BY114" s="143"/>
      <c r="BZ114" s="143"/>
      <c r="CA114" s="143"/>
      <c r="CB114" s="143"/>
      <c r="CC114" s="143"/>
      <c r="CD114" s="143"/>
      <c r="CE114" s="143"/>
      <c r="CF114" s="143"/>
    </row>
    <row r="115" customFormat="false" ht="15" hidden="false" customHeight="false" outlineLevel="0" collapsed="false">
      <c r="F115" s="210"/>
      <c r="G115" s="209"/>
      <c r="H115" s="209"/>
      <c r="I115" s="209"/>
      <c r="J115" s="209"/>
      <c r="K115" s="209"/>
      <c r="L115" s="209"/>
      <c r="M115" s="209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  <c r="Z115" s="143"/>
      <c r="AA115" s="143"/>
      <c r="AB115" s="143"/>
      <c r="AC115" s="143"/>
      <c r="AD115" s="143"/>
      <c r="AE115" s="143"/>
      <c r="AF115" s="143"/>
      <c r="AG115" s="143"/>
      <c r="AH115" s="143"/>
      <c r="AI115" s="143"/>
      <c r="AJ115" s="143"/>
      <c r="AK115" s="143"/>
      <c r="AL115" s="143"/>
      <c r="AM115" s="143"/>
      <c r="AN115" s="143"/>
      <c r="AO115" s="143"/>
      <c r="AP115" s="143"/>
      <c r="AQ115" s="143"/>
      <c r="AR115" s="143"/>
      <c r="AS115" s="143"/>
      <c r="AT115" s="143"/>
      <c r="AU115" s="143"/>
      <c r="AV115" s="143"/>
      <c r="AW115" s="143"/>
      <c r="AX115" s="143"/>
      <c r="AY115" s="143"/>
      <c r="AZ115" s="143"/>
      <c r="BA115" s="143"/>
      <c r="BB115" s="143"/>
      <c r="BC115" s="143"/>
      <c r="BD115" s="143"/>
      <c r="BE115" s="143"/>
      <c r="BF115" s="143"/>
      <c r="BG115" s="143"/>
      <c r="BH115" s="143"/>
      <c r="BI115" s="143"/>
      <c r="BJ115" s="143"/>
      <c r="BK115" s="143"/>
      <c r="BL115" s="143"/>
      <c r="BM115" s="143"/>
      <c r="BN115" s="143"/>
      <c r="BO115" s="143"/>
      <c r="BP115" s="143"/>
      <c r="BQ115" s="143"/>
      <c r="BR115" s="143"/>
      <c r="BS115" s="143"/>
      <c r="BT115" s="143"/>
      <c r="BU115" s="143"/>
      <c r="BV115" s="143"/>
      <c r="BW115" s="143"/>
      <c r="BX115" s="143"/>
      <c r="BY115" s="143"/>
      <c r="BZ115" s="143"/>
      <c r="CA115" s="143"/>
      <c r="CB115" s="143"/>
      <c r="CC115" s="143"/>
      <c r="CD115" s="143"/>
      <c r="CE115" s="143"/>
      <c r="CF115" s="143"/>
    </row>
    <row r="116" customFormat="false" ht="15" hidden="false" customHeight="false" outlineLevel="0" collapsed="false">
      <c r="F116" s="210"/>
      <c r="G116" s="209"/>
      <c r="H116" s="209"/>
      <c r="I116" s="209"/>
      <c r="J116" s="209"/>
      <c r="K116" s="209"/>
      <c r="L116" s="209"/>
      <c r="M116" s="209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  <c r="BP116" s="143"/>
      <c r="BQ116" s="143"/>
      <c r="BR116" s="143"/>
      <c r="BS116" s="143"/>
      <c r="BT116" s="143"/>
      <c r="BU116" s="143"/>
      <c r="BV116" s="143"/>
      <c r="BW116" s="143"/>
      <c r="BX116" s="143"/>
      <c r="BY116" s="143"/>
      <c r="BZ116" s="143"/>
      <c r="CA116" s="143"/>
      <c r="CB116" s="143"/>
      <c r="CC116" s="143"/>
      <c r="CD116" s="143"/>
      <c r="CE116" s="143"/>
      <c r="CF116" s="143"/>
    </row>
    <row r="117" customFormat="false" ht="15" hidden="false" customHeight="false" outlineLevel="0" collapsed="false">
      <c r="F117" s="210"/>
      <c r="G117" s="209"/>
      <c r="H117" s="209"/>
      <c r="I117" s="209"/>
      <c r="J117" s="209"/>
      <c r="K117" s="209"/>
      <c r="L117" s="209"/>
      <c r="M117" s="209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  <c r="AA117" s="143"/>
      <c r="AB117" s="143"/>
      <c r="AC117" s="143"/>
      <c r="AD117" s="143"/>
      <c r="AE117" s="143"/>
      <c r="AF117" s="143"/>
      <c r="AG117" s="143"/>
      <c r="AH117" s="143"/>
      <c r="AI117" s="143"/>
      <c r="AJ117" s="143"/>
      <c r="AK117" s="143"/>
      <c r="AL117" s="143"/>
      <c r="AM117" s="143"/>
      <c r="AN117" s="143"/>
      <c r="AO117" s="143"/>
      <c r="AP117" s="143"/>
      <c r="AQ117" s="143"/>
      <c r="AR117" s="143"/>
      <c r="AS117" s="143"/>
      <c r="AT117" s="143"/>
      <c r="AU117" s="143"/>
      <c r="AV117" s="143"/>
      <c r="AW117" s="143"/>
      <c r="AX117" s="143"/>
      <c r="AY117" s="143"/>
      <c r="AZ117" s="143"/>
      <c r="BA117" s="143"/>
      <c r="BB117" s="143"/>
      <c r="BC117" s="143"/>
      <c r="BD117" s="143"/>
      <c r="BE117" s="143"/>
      <c r="BF117" s="143"/>
      <c r="BG117" s="143"/>
      <c r="BH117" s="143"/>
      <c r="BI117" s="143"/>
      <c r="BJ117" s="143"/>
      <c r="BK117" s="143"/>
      <c r="BL117" s="143"/>
      <c r="BM117" s="143"/>
      <c r="BN117" s="143"/>
      <c r="BO117" s="143"/>
      <c r="BP117" s="143"/>
      <c r="BQ117" s="143"/>
      <c r="BR117" s="143"/>
      <c r="BS117" s="143"/>
      <c r="BT117" s="143"/>
      <c r="BU117" s="143"/>
      <c r="BV117" s="143"/>
      <c r="BW117" s="143"/>
      <c r="BX117" s="143"/>
      <c r="BY117" s="143"/>
      <c r="BZ117" s="143"/>
      <c r="CA117" s="143"/>
      <c r="CB117" s="143"/>
      <c r="CC117" s="143"/>
      <c r="CD117" s="143"/>
      <c r="CE117" s="143"/>
      <c r="CF117" s="143"/>
    </row>
    <row r="118" customFormat="false" ht="15" hidden="false" customHeight="false" outlineLevel="0" collapsed="false">
      <c r="F118" s="210"/>
      <c r="G118" s="209"/>
      <c r="H118" s="209"/>
      <c r="I118" s="209"/>
      <c r="J118" s="209"/>
      <c r="K118" s="209"/>
      <c r="L118" s="209"/>
      <c r="M118" s="209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  <c r="AA118" s="143"/>
      <c r="AB118" s="143"/>
      <c r="AC118" s="143"/>
      <c r="AD118" s="143"/>
      <c r="AE118" s="143"/>
      <c r="AF118" s="143"/>
      <c r="AG118" s="143"/>
      <c r="AH118" s="143"/>
      <c r="AI118" s="143"/>
      <c r="AJ118" s="143"/>
      <c r="AK118" s="143"/>
      <c r="AL118" s="143"/>
      <c r="AM118" s="143"/>
      <c r="AN118" s="143"/>
      <c r="AO118" s="143"/>
      <c r="AP118" s="143"/>
      <c r="AQ118" s="143"/>
      <c r="AR118" s="143"/>
      <c r="AS118" s="143"/>
      <c r="AT118" s="143"/>
      <c r="AU118" s="143"/>
      <c r="AV118" s="143"/>
      <c r="AW118" s="143"/>
      <c r="AX118" s="143"/>
      <c r="AY118" s="143"/>
      <c r="AZ118" s="143"/>
      <c r="BA118" s="143"/>
      <c r="BB118" s="143"/>
      <c r="BC118" s="143"/>
      <c r="BD118" s="143"/>
      <c r="BE118" s="143"/>
      <c r="BF118" s="143"/>
      <c r="BG118" s="143"/>
      <c r="BH118" s="143"/>
      <c r="BI118" s="143"/>
      <c r="BJ118" s="143"/>
      <c r="BK118" s="143"/>
      <c r="BL118" s="143"/>
      <c r="BM118" s="143"/>
      <c r="BN118" s="143"/>
      <c r="BO118" s="143"/>
      <c r="BP118" s="143"/>
      <c r="BQ118" s="143"/>
      <c r="BR118" s="143"/>
      <c r="BS118" s="143"/>
      <c r="BT118" s="143"/>
      <c r="BU118" s="143"/>
      <c r="BV118" s="143"/>
      <c r="BW118" s="143"/>
      <c r="BX118" s="143"/>
      <c r="BY118" s="143"/>
      <c r="BZ118" s="143"/>
      <c r="CA118" s="143"/>
      <c r="CB118" s="143"/>
      <c r="CC118" s="143"/>
      <c r="CD118" s="143"/>
      <c r="CE118" s="143"/>
      <c r="CF118" s="143"/>
    </row>
    <row r="119" customFormat="false" ht="15" hidden="false" customHeight="false" outlineLevel="0" collapsed="false">
      <c r="F119" s="210"/>
      <c r="G119" s="209"/>
      <c r="H119" s="209"/>
      <c r="I119" s="209"/>
      <c r="J119" s="209"/>
      <c r="K119" s="209"/>
      <c r="L119" s="209"/>
      <c r="M119" s="209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  <c r="AA119" s="143"/>
      <c r="AB119" s="143"/>
      <c r="AC119" s="143"/>
      <c r="AD119" s="143"/>
      <c r="AE119" s="143"/>
      <c r="AF119" s="143"/>
      <c r="AG119" s="143"/>
      <c r="AH119" s="143"/>
      <c r="AI119" s="143"/>
      <c r="AJ119" s="143"/>
      <c r="AK119" s="143"/>
      <c r="AL119" s="143"/>
      <c r="AM119" s="143"/>
      <c r="AN119" s="143"/>
      <c r="AO119" s="143"/>
      <c r="AP119" s="143"/>
      <c r="AQ119" s="143"/>
      <c r="AR119" s="143"/>
      <c r="AS119" s="143"/>
      <c r="AT119" s="143"/>
      <c r="AU119" s="143"/>
      <c r="AV119" s="143"/>
      <c r="AW119" s="143"/>
      <c r="AX119" s="143"/>
      <c r="AY119" s="143"/>
      <c r="AZ119" s="143"/>
      <c r="BA119" s="143"/>
      <c r="BB119" s="143"/>
      <c r="BC119" s="143"/>
      <c r="BD119" s="143"/>
      <c r="BE119" s="143"/>
      <c r="BF119" s="143"/>
      <c r="BG119" s="143"/>
      <c r="BH119" s="143"/>
      <c r="BI119" s="143"/>
      <c r="BJ119" s="143"/>
      <c r="BK119" s="143"/>
      <c r="BL119" s="143"/>
      <c r="BM119" s="143"/>
      <c r="BN119" s="143"/>
      <c r="BO119" s="143"/>
      <c r="BP119" s="143"/>
      <c r="BQ119" s="143"/>
      <c r="BR119" s="143"/>
      <c r="BS119" s="143"/>
      <c r="BT119" s="143"/>
      <c r="BU119" s="143"/>
      <c r="BV119" s="143"/>
      <c r="BW119" s="143"/>
      <c r="BX119" s="143"/>
      <c r="BY119" s="143"/>
      <c r="BZ119" s="143"/>
      <c r="CA119" s="143"/>
      <c r="CB119" s="143"/>
      <c r="CC119" s="143"/>
      <c r="CD119" s="143"/>
      <c r="CE119" s="143"/>
      <c r="CF119" s="143"/>
    </row>
    <row r="120" customFormat="false" ht="15" hidden="false" customHeight="false" outlineLevel="0" collapsed="false">
      <c r="F120" s="210"/>
      <c r="G120" s="209"/>
      <c r="H120" s="209"/>
      <c r="I120" s="209"/>
      <c r="J120" s="209"/>
      <c r="K120" s="209"/>
      <c r="L120" s="209"/>
      <c r="M120" s="209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  <c r="AA120" s="143"/>
      <c r="AB120" s="143"/>
      <c r="AC120" s="143"/>
      <c r="AD120" s="143"/>
      <c r="AE120" s="143"/>
      <c r="AF120" s="143"/>
      <c r="AG120" s="143"/>
      <c r="AH120" s="143"/>
      <c r="AI120" s="143"/>
      <c r="AJ120" s="143"/>
      <c r="AK120" s="143"/>
      <c r="AL120" s="143"/>
      <c r="AM120" s="143"/>
      <c r="AN120" s="143"/>
      <c r="AO120" s="143"/>
      <c r="AP120" s="143"/>
      <c r="AQ120" s="143"/>
      <c r="AR120" s="143"/>
      <c r="AS120" s="143"/>
      <c r="AT120" s="143"/>
      <c r="AU120" s="143"/>
      <c r="AV120" s="143"/>
      <c r="AW120" s="143"/>
      <c r="AX120" s="143"/>
      <c r="AY120" s="143"/>
      <c r="AZ120" s="143"/>
      <c r="BA120" s="143"/>
      <c r="BB120" s="143"/>
      <c r="BC120" s="143"/>
      <c r="BD120" s="143"/>
      <c r="BE120" s="143"/>
      <c r="BF120" s="143"/>
      <c r="BG120" s="143"/>
      <c r="BH120" s="143"/>
      <c r="BI120" s="143"/>
      <c r="BJ120" s="143"/>
      <c r="BK120" s="143"/>
      <c r="BL120" s="143"/>
      <c r="BM120" s="143"/>
      <c r="BN120" s="143"/>
      <c r="BO120" s="143"/>
      <c r="BP120" s="143"/>
      <c r="BQ120" s="143"/>
      <c r="BR120" s="143"/>
      <c r="BS120" s="143"/>
      <c r="BT120" s="143"/>
      <c r="BU120" s="143"/>
      <c r="BV120" s="143"/>
      <c r="BW120" s="143"/>
      <c r="BX120" s="143"/>
      <c r="BY120" s="143"/>
      <c r="BZ120" s="143"/>
      <c r="CA120" s="143"/>
      <c r="CB120" s="143"/>
      <c r="CC120" s="143"/>
      <c r="CD120" s="143"/>
      <c r="CE120" s="143"/>
      <c r="CF120" s="143"/>
    </row>
    <row r="121" customFormat="false" ht="15" hidden="false" customHeight="false" outlineLevel="0" collapsed="false">
      <c r="F121" s="210"/>
      <c r="G121" s="209"/>
      <c r="H121" s="209"/>
      <c r="I121" s="209"/>
      <c r="J121" s="209"/>
      <c r="K121" s="209"/>
      <c r="L121" s="209"/>
      <c r="M121" s="209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  <c r="AJ121" s="143"/>
      <c r="AK121" s="143"/>
      <c r="AL121" s="143"/>
      <c r="AM121" s="143"/>
      <c r="AN121" s="143"/>
      <c r="AO121" s="143"/>
      <c r="AP121" s="143"/>
      <c r="AQ121" s="143"/>
      <c r="AR121" s="143"/>
      <c r="AS121" s="143"/>
      <c r="AT121" s="143"/>
      <c r="AU121" s="143"/>
      <c r="AV121" s="143"/>
      <c r="AW121" s="143"/>
      <c r="AX121" s="143"/>
      <c r="AY121" s="143"/>
      <c r="AZ121" s="143"/>
      <c r="BA121" s="143"/>
      <c r="BB121" s="143"/>
      <c r="BC121" s="143"/>
      <c r="BD121" s="143"/>
      <c r="BE121" s="143"/>
      <c r="BF121" s="143"/>
      <c r="BG121" s="143"/>
      <c r="BH121" s="143"/>
      <c r="BI121" s="143"/>
      <c r="BJ121" s="143"/>
      <c r="BK121" s="143"/>
      <c r="BL121" s="143"/>
      <c r="BM121" s="143"/>
      <c r="BN121" s="143"/>
      <c r="BO121" s="143"/>
      <c r="BP121" s="143"/>
      <c r="BQ121" s="143"/>
      <c r="BR121" s="143"/>
      <c r="BS121" s="143"/>
      <c r="BT121" s="143"/>
      <c r="BU121" s="143"/>
      <c r="BV121" s="143"/>
      <c r="BW121" s="143"/>
      <c r="BX121" s="143"/>
      <c r="BY121" s="143"/>
      <c r="BZ121" s="143"/>
      <c r="CA121" s="143"/>
      <c r="CB121" s="143"/>
      <c r="CC121" s="143"/>
      <c r="CD121" s="143"/>
      <c r="CE121" s="143"/>
      <c r="CF121" s="143"/>
    </row>
    <row r="122" customFormat="false" ht="15" hidden="false" customHeight="false" outlineLevel="0" collapsed="false">
      <c r="F122" s="210"/>
      <c r="G122" s="209"/>
      <c r="H122" s="209"/>
      <c r="I122" s="209"/>
      <c r="J122" s="209"/>
      <c r="K122" s="209"/>
      <c r="L122" s="209"/>
      <c r="M122" s="209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  <c r="AA122" s="143"/>
      <c r="AB122" s="143"/>
      <c r="AC122" s="143"/>
      <c r="AD122" s="143"/>
      <c r="AE122" s="143"/>
      <c r="AF122" s="143"/>
      <c r="AG122" s="143"/>
      <c r="AH122" s="143"/>
      <c r="AI122" s="143"/>
      <c r="AJ122" s="143"/>
      <c r="AK122" s="143"/>
      <c r="AL122" s="143"/>
      <c r="AM122" s="143"/>
      <c r="AN122" s="143"/>
      <c r="AO122" s="143"/>
      <c r="AP122" s="143"/>
      <c r="AQ122" s="143"/>
      <c r="AR122" s="143"/>
      <c r="AS122" s="143"/>
      <c r="AT122" s="143"/>
      <c r="AU122" s="143"/>
      <c r="AV122" s="143"/>
      <c r="AW122" s="143"/>
      <c r="AX122" s="143"/>
      <c r="AY122" s="143"/>
      <c r="AZ122" s="143"/>
      <c r="BA122" s="143"/>
      <c r="BB122" s="143"/>
      <c r="BC122" s="143"/>
      <c r="BD122" s="143"/>
      <c r="BE122" s="143"/>
      <c r="BF122" s="143"/>
      <c r="BG122" s="143"/>
      <c r="BH122" s="143"/>
      <c r="BI122" s="143"/>
      <c r="BJ122" s="143"/>
      <c r="BK122" s="143"/>
      <c r="BL122" s="143"/>
      <c r="BM122" s="143"/>
      <c r="BN122" s="143"/>
      <c r="BO122" s="143"/>
      <c r="BP122" s="143"/>
      <c r="BQ122" s="143"/>
      <c r="BR122" s="143"/>
      <c r="BS122" s="143"/>
      <c r="BT122" s="143"/>
      <c r="BU122" s="143"/>
      <c r="BV122" s="143"/>
      <c r="BW122" s="143"/>
      <c r="BX122" s="143"/>
      <c r="BY122" s="143"/>
      <c r="BZ122" s="143"/>
      <c r="CA122" s="143"/>
      <c r="CB122" s="143"/>
      <c r="CC122" s="143"/>
      <c r="CD122" s="143"/>
      <c r="CE122" s="143"/>
      <c r="CF122" s="143"/>
    </row>
    <row r="123" customFormat="false" ht="15" hidden="false" customHeight="false" outlineLevel="0" collapsed="false">
      <c r="F123" s="210"/>
      <c r="G123" s="209"/>
      <c r="H123" s="209"/>
      <c r="I123" s="209"/>
      <c r="J123" s="209"/>
      <c r="K123" s="209"/>
      <c r="L123" s="209"/>
      <c r="M123" s="209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  <c r="Z123" s="143"/>
      <c r="AA123" s="143"/>
      <c r="AB123" s="143"/>
      <c r="AC123" s="143"/>
      <c r="AD123" s="143"/>
      <c r="AE123" s="143"/>
      <c r="AF123" s="143"/>
      <c r="AG123" s="143"/>
      <c r="AH123" s="143"/>
      <c r="AI123" s="143"/>
      <c r="AJ123" s="143"/>
      <c r="AK123" s="143"/>
      <c r="AL123" s="143"/>
      <c r="AM123" s="143"/>
      <c r="AN123" s="143"/>
      <c r="AO123" s="143"/>
      <c r="AP123" s="143"/>
      <c r="AQ123" s="143"/>
      <c r="AR123" s="143"/>
      <c r="AS123" s="143"/>
      <c r="AT123" s="143"/>
      <c r="AU123" s="143"/>
      <c r="AV123" s="143"/>
      <c r="AW123" s="143"/>
      <c r="AX123" s="143"/>
      <c r="AY123" s="143"/>
      <c r="AZ123" s="143"/>
      <c r="BA123" s="143"/>
      <c r="BB123" s="143"/>
      <c r="BC123" s="143"/>
      <c r="BD123" s="143"/>
      <c r="BE123" s="143"/>
      <c r="BF123" s="143"/>
      <c r="BG123" s="143"/>
      <c r="BH123" s="143"/>
      <c r="BI123" s="143"/>
      <c r="BJ123" s="143"/>
      <c r="BK123" s="143"/>
      <c r="BL123" s="143"/>
      <c r="BM123" s="143"/>
      <c r="BN123" s="143"/>
      <c r="BO123" s="143"/>
      <c r="BP123" s="143"/>
      <c r="BQ123" s="143"/>
      <c r="BR123" s="143"/>
      <c r="BS123" s="143"/>
      <c r="BT123" s="143"/>
      <c r="BU123" s="143"/>
      <c r="BV123" s="143"/>
      <c r="BW123" s="143"/>
      <c r="BX123" s="143"/>
      <c r="BY123" s="143"/>
      <c r="BZ123" s="143"/>
      <c r="CA123" s="143"/>
      <c r="CB123" s="143"/>
      <c r="CC123" s="143"/>
      <c r="CD123" s="143"/>
      <c r="CE123" s="143"/>
      <c r="CF123" s="143"/>
    </row>
    <row r="124" customFormat="false" ht="15" hidden="false" customHeight="false" outlineLevel="0" collapsed="false">
      <c r="F124" s="210"/>
      <c r="G124" s="209"/>
      <c r="H124" s="209"/>
      <c r="I124" s="209"/>
      <c r="J124" s="209"/>
      <c r="K124" s="209"/>
      <c r="L124" s="209"/>
      <c r="M124" s="209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  <c r="Z124" s="143"/>
      <c r="AA124" s="143"/>
      <c r="AB124" s="143"/>
      <c r="AC124" s="143"/>
      <c r="AD124" s="143"/>
      <c r="AE124" s="143"/>
      <c r="AF124" s="143"/>
      <c r="AG124" s="143"/>
      <c r="AH124" s="143"/>
      <c r="AI124" s="143"/>
      <c r="AJ124" s="143"/>
      <c r="AK124" s="143"/>
      <c r="AL124" s="143"/>
      <c r="AM124" s="143"/>
      <c r="AN124" s="143"/>
      <c r="AO124" s="143"/>
      <c r="AP124" s="143"/>
      <c r="AQ124" s="143"/>
      <c r="AR124" s="143"/>
      <c r="AS124" s="143"/>
      <c r="AT124" s="143"/>
      <c r="AU124" s="143"/>
      <c r="AV124" s="143"/>
      <c r="AW124" s="143"/>
      <c r="AX124" s="143"/>
      <c r="AY124" s="143"/>
      <c r="AZ124" s="143"/>
      <c r="BA124" s="143"/>
      <c r="BB124" s="143"/>
      <c r="BC124" s="143"/>
      <c r="BD124" s="143"/>
      <c r="BE124" s="143"/>
      <c r="BF124" s="143"/>
      <c r="BG124" s="143"/>
      <c r="BH124" s="143"/>
      <c r="BI124" s="143"/>
      <c r="BJ124" s="143"/>
      <c r="BK124" s="143"/>
      <c r="BL124" s="143"/>
      <c r="BM124" s="143"/>
      <c r="BN124" s="143"/>
      <c r="BO124" s="143"/>
      <c r="BP124" s="143"/>
      <c r="BQ124" s="143"/>
      <c r="BR124" s="143"/>
      <c r="BS124" s="143"/>
      <c r="BT124" s="143"/>
      <c r="BU124" s="143"/>
      <c r="BV124" s="143"/>
      <c r="BW124" s="143"/>
      <c r="BX124" s="143"/>
      <c r="BY124" s="143"/>
      <c r="BZ124" s="143"/>
      <c r="CA124" s="143"/>
      <c r="CB124" s="143"/>
      <c r="CC124" s="143"/>
      <c r="CD124" s="143"/>
      <c r="CE124" s="143"/>
      <c r="CF124" s="143"/>
    </row>
    <row r="125" customFormat="false" ht="15" hidden="false" customHeight="false" outlineLevel="0" collapsed="false">
      <c r="F125" s="210"/>
      <c r="G125" s="209"/>
      <c r="H125" s="209"/>
      <c r="I125" s="209"/>
      <c r="J125" s="209"/>
      <c r="K125" s="209"/>
      <c r="L125" s="209"/>
      <c r="M125" s="209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3"/>
      <c r="AA125" s="143"/>
      <c r="AB125" s="143"/>
      <c r="AC125" s="143"/>
      <c r="AD125" s="143"/>
      <c r="AE125" s="143"/>
      <c r="AF125" s="143"/>
      <c r="AG125" s="143"/>
      <c r="AH125" s="143"/>
      <c r="AI125" s="143"/>
      <c r="AJ125" s="143"/>
      <c r="AK125" s="143"/>
      <c r="AL125" s="143"/>
      <c r="AM125" s="143"/>
      <c r="AN125" s="143"/>
      <c r="AO125" s="143"/>
      <c r="AP125" s="143"/>
      <c r="AQ125" s="143"/>
      <c r="AR125" s="143"/>
      <c r="AS125" s="143"/>
      <c r="AT125" s="143"/>
      <c r="AU125" s="143"/>
      <c r="AV125" s="143"/>
      <c r="AW125" s="143"/>
      <c r="AX125" s="143"/>
      <c r="AY125" s="143"/>
      <c r="AZ125" s="143"/>
      <c r="BA125" s="143"/>
      <c r="BB125" s="143"/>
      <c r="BC125" s="143"/>
      <c r="BD125" s="143"/>
      <c r="BE125" s="143"/>
      <c r="BF125" s="143"/>
      <c r="BG125" s="143"/>
      <c r="BH125" s="143"/>
      <c r="BI125" s="143"/>
      <c r="BJ125" s="143"/>
      <c r="BK125" s="143"/>
      <c r="BL125" s="143"/>
      <c r="BM125" s="143"/>
      <c r="BN125" s="143"/>
      <c r="BO125" s="143"/>
      <c r="BP125" s="143"/>
      <c r="BQ125" s="143"/>
      <c r="BR125" s="143"/>
      <c r="BS125" s="143"/>
      <c r="BT125" s="143"/>
      <c r="BU125" s="143"/>
      <c r="BV125" s="143"/>
      <c r="BW125" s="143"/>
      <c r="BX125" s="143"/>
      <c r="BY125" s="143"/>
      <c r="BZ125" s="143"/>
      <c r="CA125" s="143"/>
      <c r="CB125" s="143"/>
      <c r="CC125" s="143"/>
      <c r="CD125" s="143"/>
      <c r="CE125" s="143"/>
      <c r="CF125" s="143"/>
    </row>
    <row r="126" customFormat="false" ht="15" hidden="false" customHeight="false" outlineLevel="0" collapsed="false">
      <c r="F126" s="210"/>
      <c r="G126" s="209"/>
      <c r="H126" s="209"/>
      <c r="I126" s="209"/>
      <c r="J126" s="209"/>
      <c r="K126" s="209"/>
      <c r="L126" s="209"/>
      <c r="M126" s="209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43"/>
      <c r="AA126" s="143"/>
      <c r="AB126" s="143"/>
      <c r="AC126" s="143"/>
      <c r="AD126" s="143"/>
      <c r="AE126" s="143"/>
      <c r="AF126" s="143"/>
      <c r="AG126" s="143"/>
      <c r="AH126" s="143"/>
      <c r="AI126" s="143"/>
      <c r="AJ126" s="143"/>
      <c r="AK126" s="143"/>
      <c r="AL126" s="143"/>
      <c r="AM126" s="143"/>
      <c r="AN126" s="143"/>
      <c r="AO126" s="143"/>
      <c r="AP126" s="143"/>
      <c r="AQ126" s="143"/>
      <c r="AR126" s="143"/>
      <c r="AS126" s="143"/>
      <c r="AT126" s="143"/>
      <c r="AU126" s="143"/>
      <c r="AV126" s="143"/>
      <c r="AW126" s="143"/>
      <c r="AX126" s="143"/>
      <c r="AY126" s="143"/>
      <c r="AZ126" s="143"/>
      <c r="BA126" s="143"/>
      <c r="BB126" s="143"/>
      <c r="BC126" s="143"/>
      <c r="BD126" s="143"/>
      <c r="BE126" s="143"/>
      <c r="BF126" s="143"/>
      <c r="BG126" s="143"/>
      <c r="BH126" s="143"/>
      <c r="BI126" s="143"/>
      <c r="BJ126" s="143"/>
      <c r="BK126" s="143"/>
      <c r="BL126" s="143"/>
      <c r="BM126" s="143"/>
      <c r="BN126" s="143"/>
      <c r="BO126" s="143"/>
      <c r="BP126" s="143"/>
      <c r="BQ126" s="143"/>
      <c r="BR126" s="143"/>
      <c r="BS126" s="143"/>
      <c r="BT126" s="143"/>
      <c r="BU126" s="143"/>
      <c r="BV126" s="143"/>
      <c r="BW126" s="143"/>
      <c r="BX126" s="143"/>
      <c r="BY126" s="143"/>
      <c r="BZ126" s="143"/>
      <c r="CA126" s="143"/>
      <c r="CB126" s="143"/>
      <c r="CC126" s="143"/>
      <c r="CD126" s="143"/>
      <c r="CE126" s="143"/>
      <c r="CF126" s="143"/>
    </row>
    <row r="127" customFormat="false" ht="15" hidden="false" customHeight="false" outlineLevel="0" collapsed="false">
      <c r="F127" s="210"/>
      <c r="G127" s="209"/>
      <c r="H127" s="209"/>
      <c r="I127" s="209"/>
      <c r="J127" s="209"/>
      <c r="K127" s="209"/>
      <c r="L127" s="209"/>
      <c r="M127" s="209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  <c r="Z127" s="143"/>
      <c r="AA127" s="143"/>
      <c r="AB127" s="143"/>
      <c r="AC127" s="143"/>
      <c r="AD127" s="143"/>
      <c r="AE127" s="143"/>
      <c r="AF127" s="143"/>
      <c r="AG127" s="143"/>
      <c r="AH127" s="143"/>
      <c r="AI127" s="143"/>
      <c r="AJ127" s="143"/>
      <c r="AK127" s="143"/>
      <c r="AL127" s="143"/>
      <c r="AM127" s="143"/>
      <c r="AN127" s="143"/>
      <c r="AO127" s="143"/>
      <c r="AP127" s="143"/>
      <c r="AQ127" s="143"/>
      <c r="AR127" s="143"/>
      <c r="AS127" s="143"/>
      <c r="AT127" s="143"/>
      <c r="AU127" s="143"/>
      <c r="AV127" s="143"/>
      <c r="AW127" s="143"/>
      <c r="AX127" s="143"/>
      <c r="AY127" s="143"/>
      <c r="AZ127" s="143"/>
      <c r="BA127" s="143"/>
      <c r="BB127" s="143"/>
      <c r="BC127" s="143"/>
      <c r="BD127" s="143"/>
      <c r="BE127" s="143"/>
      <c r="BF127" s="143"/>
      <c r="BG127" s="143"/>
      <c r="BH127" s="143"/>
      <c r="BI127" s="143"/>
      <c r="BJ127" s="143"/>
      <c r="BK127" s="143"/>
      <c r="BL127" s="143"/>
      <c r="BM127" s="143"/>
      <c r="BN127" s="143"/>
      <c r="BO127" s="143"/>
      <c r="BP127" s="143"/>
      <c r="BQ127" s="143"/>
      <c r="BR127" s="143"/>
      <c r="BS127" s="143"/>
      <c r="BT127" s="143"/>
      <c r="BU127" s="143"/>
      <c r="BV127" s="143"/>
      <c r="BW127" s="143"/>
      <c r="BX127" s="143"/>
      <c r="BY127" s="143"/>
      <c r="BZ127" s="143"/>
      <c r="CA127" s="143"/>
      <c r="CB127" s="143"/>
      <c r="CC127" s="143"/>
      <c r="CD127" s="143"/>
      <c r="CE127" s="143"/>
      <c r="CF127" s="143"/>
    </row>
    <row r="128" customFormat="false" ht="15" hidden="false" customHeight="false" outlineLevel="0" collapsed="false">
      <c r="F128" s="210"/>
      <c r="G128" s="209"/>
      <c r="H128" s="209"/>
      <c r="I128" s="209"/>
      <c r="J128" s="209"/>
      <c r="K128" s="209"/>
      <c r="L128" s="209"/>
      <c r="M128" s="209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143"/>
      <c r="AC128" s="143"/>
      <c r="AD128" s="143"/>
      <c r="AE128" s="143"/>
      <c r="AF128" s="143"/>
      <c r="AG128" s="143"/>
      <c r="AH128" s="143"/>
      <c r="AI128" s="143"/>
      <c r="AJ128" s="143"/>
      <c r="AK128" s="143"/>
      <c r="AL128" s="143"/>
      <c r="AM128" s="143"/>
      <c r="AN128" s="143"/>
      <c r="AO128" s="143"/>
      <c r="AP128" s="143"/>
      <c r="AQ128" s="143"/>
      <c r="AR128" s="143"/>
      <c r="AS128" s="143"/>
      <c r="AT128" s="143"/>
      <c r="AU128" s="143"/>
      <c r="AV128" s="143"/>
      <c r="AW128" s="143"/>
      <c r="AX128" s="143"/>
      <c r="AY128" s="143"/>
      <c r="AZ128" s="143"/>
      <c r="BA128" s="143"/>
      <c r="BB128" s="143"/>
      <c r="BC128" s="143"/>
      <c r="BD128" s="143"/>
      <c r="BE128" s="143"/>
      <c r="BF128" s="143"/>
      <c r="BG128" s="143"/>
      <c r="BH128" s="143"/>
      <c r="BI128" s="143"/>
      <c r="BJ128" s="143"/>
      <c r="BK128" s="143"/>
      <c r="BL128" s="143"/>
      <c r="BM128" s="143"/>
      <c r="BN128" s="143"/>
      <c r="BO128" s="143"/>
      <c r="BP128" s="143"/>
      <c r="BQ128" s="143"/>
      <c r="BR128" s="143"/>
      <c r="BS128" s="143"/>
      <c r="BT128" s="143"/>
      <c r="BU128" s="143"/>
      <c r="BV128" s="143"/>
      <c r="BW128" s="143"/>
      <c r="BX128" s="143"/>
      <c r="BY128" s="143"/>
      <c r="BZ128" s="143"/>
      <c r="CA128" s="143"/>
      <c r="CB128" s="143"/>
      <c r="CC128" s="143"/>
      <c r="CD128" s="143"/>
      <c r="CE128" s="143"/>
      <c r="CF128" s="143"/>
    </row>
    <row r="129" customFormat="false" ht="15" hidden="false" customHeight="false" outlineLevel="0" collapsed="false">
      <c r="F129" s="210"/>
      <c r="G129" s="209"/>
      <c r="H129" s="209"/>
      <c r="I129" s="209"/>
      <c r="J129" s="209"/>
      <c r="K129" s="209"/>
      <c r="L129" s="209"/>
      <c r="M129" s="209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  <c r="Z129" s="143"/>
      <c r="AA129" s="143"/>
      <c r="AB129" s="143"/>
      <c r="AC129" s="143"/>
      <c r="AD129" s="143"/>
      <c r="AE129" s="143"/>
      <c r="AF129" s="143"/>
      <c r="AG129" s="143"/>
      <c r="AH129" s="143"/>
      <c r="AI129" s="143"/>
      <c r="AJ129" s="143"/>
      <c r="AK129" s="143"/>
      <c r="AL129" s="143"/>
      <c r="AM129" s="143"/>
      <c r="AN129" s="143"/>
      <c r="AO129" s="143"/>
      <c r="AP129" s="143"/>
      <c r="AQ129" s="143"/>
      <c r="AR129" s="143"/>
      <c r="AS129" s="143"/>
      <c r="AT129" s="143"/>
      <c r="AU129" s="143"/>
      <c r="AV129" s="143"/>
      <c r="AW129" s="143"/>
      <c r="AX129" s="143"/>
      <c r="AY129" s="143"/>
      <c r="AZ129" s="143"/>
      <c r="BA129" s="143"/>
      <c r="BB129" s="143"/>
      <c r="BC129" s="143"/>
      <c r="BD129" s="143"/>
      <c r="BE129" s="143"/>
      <c r="BF129" s="143"/>
      <c r="BG129" s="143"/>
      <c r="BH129" s="143"/>
      <c r="BI129" s="143"/>
      <c r="BJ129" s="143"/>
      <c r="BK129" s="143"/>
      <c r="BL129" s="143"/>
      <c r="BM129" s="143"/>
      <c r="BN129" s="143"/>
      <c r="BO129" s="143"/>
      <c r="BP129" s="143"/>
      <c r="BQ129" s="143"/>
      <c r="BR129" s="143"/>
      <c r="BS129" s="143"/>
      <c r="BT129" s="143"/>
      <c r="BU129" s="143"/>
      <c r="BV129" s="143"/>
      <c r="BW129" s="143"/>
      <c r="BX129" s="143"/>
      <c r="BY129" s="143"/>
      <c r="BZ129" s="143"/>
      <c r="CA129" s="143"/>
      <c r="CB129" s="143"/>
      <c r="CC129" s="143"/>
      <c r="CD129" s="143"/>
      <c r="CE129" s="143"/>
      <c r="CF129" s="143"/>
    </row>
    <row r="130" customFormat="false" ht="15" hidden="false" customHeight="false" outlineLevel="0" collapsed="false">
      <c r="F130" s="210"/>
      <c r="G130" s="209"/>
      <c r="H130" s="209"/>
      <c r="I130" s="209"/>
      <c r="J130" s="209"/>
      <c r="K130" s="209"/>
      <c r="L130" s="209"/>
      <c r="M130" s="209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  <c r="Z130" s="143"/>
      <c r="AA130" s="143"/>
      <c r="AB130" s="143"/>
      <c r="AC130" s="143"/>
      <c r="AD130" s="143"/>
      <c r="AE130" s="143"/>
      <c r="AF130" s="143"/>
      <c r="AG130" s="143"/>
      <c r="AH130" s="143"/>
      <c r="AI130" s="143"/>
      <c r="AJ130" s="143"/>
      <c r="AK130" s="143"/>
      <c r="AL130" s="143"/>
      <c r="AM130" s="143"/>
      <c r="AN130" s="143"/>
      <c r="AO130" s="143"/>
      <c r="AP130" s="143"/>
      <c r="AQ130" s="143"/>
      <c r="AR130" s="143"/>
      <c r="AS130" s="143"/>
      <c r="AT130" s="143"/>
      <c r="AU130" s="143"/>
      <c r="AV130" s="143"/>
      <c r="AW130" s="143"/>
      <c r="AX130" s="143"/>
      <c r="AY130" s="143"/>
      <c r="AZ130" s="143"/>
      <c r="BA130" s="143"/>
      <c r="BB130" s="143"/>
      <c r="BC130" s="143"/>
      <c r="BD130" s="143"/>
      <c r="BE130" s="143"/>
      <c r="BF130" s="143"/>
      <c r="BG130" s="143"/>
      <c r="BH130" s="143"/>
      <c r="BI130" s="143"/>
      <c r="BJ130" s="143"/>
      <c r="BK130" s="143"/>
      <c r="BL130" s="143"/>
      <c r="BM130" s="143"/>
      <c r="BN130" s="143"/>
      <c r="BO130" s="143"/>
      <c r="BP130" s="143"/>
      <c r="BQ130" s="143"/>
      <c r="BR130" s="143"/>
      <c r="BS130" s="143"/>
      <c r="BT130" s="143"/>
      <c r="BU130" s="143"/>
      <c r="BV130" s="143"/>
      <c r="BW130" s="143"/>
      <c r="BX130" s="143"/>
      <c r="BY130" s="143"/>
      <c r="BZ130" s="143"/>
      <c r="CA130" s="143"/>
      <c r="CB130" s="143"/>
      <c r="CC130" s="143"/>
      <c r="CD130" s="143"/>
      <c r="CE130" s="143"/>
      <c r="CF130" s="143"/>
    </row>
    <row r="131" customFormat="false" ht="15" hidden="false" customHeight="false" outlineLevel="0" collapsed="false">
      <c r="F131" s="210"/>
      <c r="G131" s="209"/>
      <c r="H131" s="209"/>
      <c r="I131" s="209"/>
      <c r="J131" s="209"/>
      <c r="K131" s="209"/>
      <c r="L131" s="209"/>
      <c r="M131" s="209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  <c r="Z131" s="143"/>
      <c r="AA131" s="143"/>
      <c r="AB131" s="143"/>
      <c r="AC131" s="143"/>
      <c r="AD131" s="143"/>
      <c r="AE131" s="143"/>
      <c r="AF131" s="143"/>
      <c r="AG131" s="143"/>
      <c r="AH131" s="143"/>
      <c r="AI131" s="143"/>
      <c r="AJ131" s="143"/>
      <c r="AK131" s="143"/>
      <c r="AL131" s="143"/>
      <c r="AM131" s="143"/>
      <c r="AN131" s="143"/>
      <c r="AO131" s="143"/>
      <c r="AP131" s="143"/>
      <c r="AQ131" s="143"/>
      <c r="AR131" s="143"/>
      <c r="AS131" s="143"/>
      <c r="AT131" s="143"/>
      <c r="AU131" s="143"/>
      <c r="AV131" s="143"/>
      <c r="AW131" s="143"/>
      <c r="AX131" s="143"/>
      <c r="AY131" s="143"/>
      <c r="AZ131" s="143"/>
      <c r="BA131" s="143"/>
      <c r="BB131" s="143"/>
      <c r="BC131" s="143"/>
      <c r="BD131" s="143"/>
      <c r="BE131" s="143"/>
      <c r="BF131" s="143"/>
      <c r="BG131" s="143"/>
      <c r="BH131" s="143"/>
      <c r="BI131" s="143"/>
      <c r="BJ131" s="143"/>
      <c r="BK131" s="143"/>
      <c r="BL131" s="143"/>
      <c r="BM131" s="143"/>
      <c r="BN131" s="143"/>
      <c r="BO131" s="143"/>
      <c r="BP131" s="143"/>
      <c r="BQ131" s="143"/>
      <c r="BR131" s="143"/>
      <c r="BS131" s="143"/>
      <c r="BT131" s="143"/>
      <c r="BU131" s="143"/>
      <c r="BV131" s="143"/>
      <c r="BW131" s="143"/>
      <c r="BX131" s="143"/>
      <c r="BY131" s="143"/>
      <c r="BZ131" s="143"/>
      <c r="CA131" s="143"/>
      <c r="CB131" s="143"/>
      <c r="CC131" s="143"/>
      <c r="CD131" s="143"/>
      <c r="CE131" s="143"/>
      <c r="CF131" s="143"/>
    </row>
    <row r="132" customFormat="false" ht="15" hidden="false" customHeight="false" outlineLevel="0" collapsed="false">
      <c r="F132" s="210"/>
      <c r="G132" s="209"/>
      <c r="H132" s="209"/>
      <c r="I132" s="209"/>
      <c r="J132" s="209"/>
      <c r="K132" s="209"/>
      <c r="L132" s="209"/>
      <c r="M132" s="209"/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  <c r="Z132" s="143"/>
      <c r="AA132" s="143"/>
      <c r="AB132" s="143"/>
      <c r="AC132" s="143"/>
      <c r="AD132" s="143"/>
      <c r="AE132" s="143"/>
      <c r="AF132" s="143"/>
      <c r="AG132" s="143"/>
      <c r="AH132" s="143"/>
      <c r="AI132" s="143"/>
      <c r="AJ132" s="143"/>
      <c r="AK132" s="143"/>
      <c r="AL132" s="143"/>
      <c r="AM132" s="143"/>
      <c r="AN132" s="143"/>
      <c r="AO132" s="143"/>
      <c r="AP132" s="143"/>
      <c r="AQ132" s="143"/>
      <c r="AR132" s="143"/>
      <c r="AS132" s="143"/>
      <c r="AT132" s="143"/>
      <c r="AU132" s="143"/>
      <c r="AV132" s="143"/>
      <c r="AW132" s="143"/>
      <c r="AX132" s="143"/>
      <c r="AY132" s="143"/>
      <c r="AZ132" s="143"/>
      <c r="BA132" s="143"/>
      <c r="BB132" s="143"/>
      <c r="BC132" s="143"/>
      <c r="BD132" s="143"/>
      <c r="BE132" s="143"/>
      <c r="BF132" s="143"/>
      <c r="BG132" s="143"/>
      <c r="BH132" s="143"/>
      <c r="BI132" s="143"/>
      <c r="BJ132" s="143"/>
      <c r="BK132" s="143"/>
      <c r="BL132" s="143"/>
      <c r="BM132" s="143"/>
      <c r="BN132" s="143"/>
      <c r="BO132" s="143"/>
      <c r="BP132" s="143"/>
      <c r="BQ132" s="143"/>
      <c r="BR132" s="143"/>
      <c r="BS132" s="143"/>
      <c r="BT132" s="143"/>
      <c r="BU132" s="143"/>
      <c r="BV132" s="143"/>
      <c r="BW132" s="143"/>
      <c r="BX132" s="143"/>
      <c r="BY132" s="143"/>
      <c r="BZ132" s="143"/>
      <c r="CA132" s="143"/>
      <c r="CB132" s="143"/>
      <c r="CC132" s="143"/>
      <c r="CD132" s="143"/>
      <c r="CE132" s="143"/>
      <c r="CF132" s="143"/>
    </row>
    <row r="133" customFormat="false" ht="15" hidden="false" customHeight="false" outlineLevel="0" collapsed="false">
      <c r="F133" s="210"/>
      <c r="G133" s="209"/>
      <c r="H133" s="209"/>
      <c r="I133" s="209"/>
      <c r="J133" s="209"/>
      <c r="K133" s="209"/>
      <c r="L133" s="209"/>
      <c r="M133" s="209"/>
      <c r="N133" s="143"/>
      <c r="O133" s="143"/>
      <c r="P133" s="143"/>
      <c r="Q133" s="143"/>
      <c r="R133" s="143"/>
      <c r="S133" s="143"/>
      <c r="T133" s="143"/>
      <c r="U133" s="143"/>
      <c r="V133" s="143"/>
      <c r="W133" s="143"/>
      <c r="X133" s="143"/>
      <c r="Y133" s="143"/>
      <c r="Z133" s="143"/>
      <c r="AA133" s="143"/>
      <c r="AB133" s="143"/>
      <c r="AC133" s="143"/>
      <c r="AD133" s="143"/>
      <c r="AE133" s="143"/>
      <c r="AF133" s="143"/>
      <c r="AG133" s="143"/>
      <c r="AH133" s="143"/>
      <c r="AI133" s="143"/>
      <c r="AJ133" s="143"/>
      <c r="AK133" s="143"/>
      <c r="AL133" s="143"/>
      <c r="AM133" s="143"/>
      <c r="AN133" s="143"/>
      <c r="AO133" s="143"/>
      <c r="AP133" s="143"/>
      <c r="AQ133" s="143"/>
      <c r="AR133" s="143"/>
      <c r="AS133" s="143"/>
      <c r="AT133" s="143"/>
      <c r="AU133" s="143"/>
      <c r="AV133" s="143"/>
      <c r="AW133" s="143"/>
      <c r="AX133" s="143"/>
      <c r="AY133" s="143"/>
      <c r="AZ133" s="143"/>
      <c r="BA133" s="143"/>
      <c r="BB133" s="143"/>
      <c r="BC133" s="143"/>
      <c r="BD133" s="143"/>
      <c r="BE133" s="143"/>
      <c r="BF133" s="143"/>
      <c r="BG133" s="143"/>
      <c r="BH133" s="143"/>
      <c r="BI133" s="143"/>
      <c r="BJ133" s="143"/>
      <c r="BK133" s="143"/>
      <c r="BL133" s="143"/>
      <c r="BM133" s="143"/>
      <c r="BN133" s="143"/>
      <c r="BO133" s="143"/>
      <c r="BP133" s="143"/>
      <c r="BQ133" s="143"/>
      <c r="BR133" s="143"/>
      <c r="BS133" s="143"/>
      <c r="BT133" s="143"/>
      <c r="BU133" s="143"/>
      <c r="BV133" s="143"/>
      <c r="BW133" s="143"/>
      <c r="BX133" s="143"/>
      <c r="BY133" s="143"/>
      <c r="BZ133" s="143"/>
      <c r="CA133" s="143"/>
      <c r="CB133" s="143"/>
      <c r="CC133" s="143"/>
      <c r="CD133" s="143"/>
      <c r="CE133" s="143"/>
      <c r="CF133" s="143"/>
    </row>
    <row r="134" customFormat="false" ht="15" hidden="false" customHeight="false" outlineLevel="0" collapsed="false">
      <c r="F134" s="210"/>
      <c r="G134" s="209"/>
      <c r="H134" s="209"/>
      <c r="I134" s="209"/>
      <c r="J134" s="209"/>
      <c r="K134" s="209"/>
      <c r="L134" s="209"/>
      <c r="M134" s="209"/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  <c r="Z134" s="143"/>
      <c r="AA134" s="143"/>
      <c r="AB134" s="143"/>
      <c r="AC134" s="143"/>
      <c r="AD134" s="143"/>
      <c r="AE134" s="143"/>
      <c r="AF134" s="143"/>
      <c r="AG134" s="143"/>
      <c r="AH134" s="143"/>
      <c r="AI134" s="143"/>
      <c r="AJ134" s="143"/>
      <c r="AK134" s="143"/>
      <c r="AL134" s="143"/>
      <c r="AM134" s="143"/>
      <c r="AN134" s="143"/>
      <c r="AO134" s="143"/>
      <c r="AP134" s="143"/>
      <c r="AQ134" s="143"/>
      <c r="AR134" s="143"/>
      <c r="AS134" s="143"/>
      <c r="AT134" s="143"/>
      <c r="AU134" s="143"/>
      <c r="AV134" s="143"/>
      <c r="AW134" s="143"/>
      <c r="AX134" s="143"/>
      <c r="AY134" s="143"/>
      <c r="AZ134" s="143"/>
      <c r="BA134" s="143"/>
      <c r="BB134" s="143"/>
      <c r="BC134" s="143"/>
      <c r="BD134" s="143"/>
      <c r="BE134" s="143"/>
      <c r="BF134" s="143"/>
      <c r="BG134" s="143"/>
      <c r="BH134" s="143"/>
      <c r="BI134" s="143"/>
      <c r="BJ134" s="143"/>
      <c r="BK134" s="143"/>
      <c r="BL134" s="143"/>
      <c r="BM134" s="143"/>
      <c r="BN134" s="143"/>
      <c r="BO134" s="143"/>
      <c r="BP134" s="143"/>
      <c r="BQ134" s="143"/>
      <c r="BR134" s="143"/>
      <c r="BS134" s="143"/>
      <c r="BT134" s="143"/>
      <c r="BU134" s="143"/>
      <c r="BV134" s="143"/>
      <c r="BW134" s="143"/>
      <c r="BX134" s="143"/>
      <c r="BY134" s="143"/>
      <c r="BZ134" s="143"/>
      <c r="CA134" s="143"/>
      <c r="CB134" s="143"/>
      <c r="CC134" s="143"/>
      <c r="CD134" s="143"/>
      <c r="CE134" s="143"/>
      <c r="CF134" s="143"/>
    </row>
    <row r="135" customFormat="false" ht="15" hidden="false" customHeight="false" outlineLevel="0" collapsed="false">
      <c r="F135" s="210"/>
      <c r="G135" s="209"/>
      <c r="H135" s="209"/>
      <c r="I135" s="209"/>
      <c r="J135" s="209"/>
      <c r="K135" s="209"/>
      <c r="L135" s="209"/>
      <c r="M135" s="209"/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  <c r="Z135" s="143"/>
      <c r="AA135" s="143"/>
      <c r="AB135" s="143"/>
      <c r="AC135" s="143"/>
      <c r="AD135" s="143"/>
      <c r="AE135" s="143"/>
      <c r="AF135" s="143"/>
      <c r="AG135" s="143"/>
      <c r="AH135" s="143"/>
      <c r="AI135" s="143"/>
      <c r="AJ135" s="143"/>
      <c r="AK135" s="143"/>
      <c r="AL135" s="143"/>
      <c r="AM135" s="143"/>
      <c r="AN135" s="143"/>
      <c r="AO135" s="143"/>
      <c r="AP135" s="143"/>
      <c r="AQ135" s="143"/>
      <c r="AR135" s="143"/>
      <c r="AS135" s="143"/>
      <c r="AT135" s="143"/>
      <c r="AU135" s="143"/>
      <c r="AV135" s="143"/>
      <c r="AW135" s="143"/>
      <c r="AX135" s="143"/>
      <c r="AY135" s="143"/>
      <c r="AZ135" s="143"/>
      <c r="BA135" s="143"/>
      <c r="BB135" s="143"/>
      <c r="BC135" s="143"/>
      <c r="BD135" s="143"/>
      <c r="BE135" s="143"/>
      <c r="BF135" s="143"/>
      <c r="BG135" s="143"/>
      <c r="BH135" s="143"/>
      <c r="BI135" s="143"/>
      <c r="BJ135" s="143"/>
      <c r="BK135" s="143"/>
      <c r="BL135" s="143"/>
      <c r="BM135" s="143"/>
      <c r="BN135" s="143"/>
      <c r="BO135" s="143"/>
      <c r="BP135" s="143"/>
      <c r="BQ135" s="143"/>
      <c r="BR135" s="143"/>
      <c r="BS135" s="143"/>
      <c r="BT135" s="143"/>
      <c r="BU135" s="143"/>
      <c r="BV135" s="143"/>
      <c r="BW135" s="143"/>
      <c r="BX135" s="143"/>
      <c r="BY135" s="143"/>
      <c r="BZ135" s="143"/>
      <c r="CA135" s="143"/>
      <c r="CB135" s="143"/>
      <c r="CC135" s="143"/>
      <c r="CD135" s="143"/>
      <c r="CE135" s="143"/>
      <c r="CF135" s="143"/>
    </row>
    <row r="136" customFormat="false" ht="15" hidden="false" customHeight="false" outlineLevel="0" collapsed="false">
      <c r="F136" s="210"/>
      <c r="G136" s="209"/>
      <c r="H136" s="209"/>
      <c r="I136" s="209"/>
      <c r="J136" s="209"/>
      <c r="K136" s="209"/>
      <c r="L136" s="209"/>
      <c r="M136" s="209"/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  <c r="Z136" s="143"/>
      <c r="AA136" s="143"/>
      <c r="AB136" s="143"/>
      <c r="AC136" s="143"/>
      <c r="AD136" s="143"/>
      <c r="AE136" s="143"/>
      <c r="AF136" s="143"/>
      <c r="AG136" s="143"/>
      <c r="AH136" s="143"/>
      <c r="AI136" s="143"/>
      <c r="AJ136" s="143"/>
      <c r="AK136" s="143"/>
      <c r="AL136" s="143"/>
      <c r="AM136" s="143"/>
      <c r="AN136" s="143"/>
      <c r="AO136" s="143"/>
      <c r="AP136" s="143"/>
      <c r="AQ136" s="143"/>
      <c r="AR136" s="143"/>
      <c r="AS136" s="143"/>
      <c r="AT136" s="143"/>
      <c r="AU136" s="143"/>
      <c r="AV136" s="143"/>
      <c r="AW136" s="143"/>
      <c r="AX136" s="143"/>
      <c r="AY136" s="143"/>
      <c r="AZ136" s="143"/>
      <c r="BA136" s="143"/>
      <c r="BB136" s="143"/>
      <c r="BC136" s="143"/>
      <c r="BD136" s="143"/>
      <c r="BE136" s="143"/>
      <c r="BF136" s="143"/>
      <c r="BG136" s="143"/>
      <c r="BH136" s="143"/>
      <c r="BI136" s="143"/>
      <c r="BJ136" s="143"/>
      <c r="BK136" s="143"/>
      <c r="BL136" s="143"/>
      <c r="BM136" s="143"/>
      <c r="BN136" s="143"/>
      <c r="BO136" s="143"/>
      <c r="BP136" s="143"/>
      <c r="BQ136" s="143"/>
      <c r="BR136" s="143"/>
      <c r="BS136" s="143"/>
      <c r="BT136" s="143"/>
      <c r="BU136" s="143"/>
      <c r="BV136" s="143"/>
      <c r="BW136" s="143"/>
      <c r="BX136" s="143"/>
      <c r="BY136" s="143"/>
      <c r="BZ136" s="143"/>
      <c r="CA136" s="143"/>
      <c r="CB136" s="143"/>
      <c r="CC136" s="143"/>
      <c r="CD136" s="143"/>
      <c r="CE136" s="143"/>
      <c r="CF136" s="143"/>
    </row>
    <row r="137" customFormat="false" ht="15" hidden="false" customHeight="false" outlineLevel="0" collapsed="false">
      <c r="F137" s="210"/>
      <c r="G137" s="209"/>
      <c r="H137" s="209"/>
      <c r="I137" s="209"/>
      <c r="J137" s="209"/>
      <c r="K137" s="209"/>
      <c r="L137" s="209"/>
      <c r="M137" s="209"/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3"/>
      <c r="Z137" s="143"/>
      <c r="AA137" s="143"/>
      <c r="AB137" s="143"/>
      <c r="AC137" s="143"/>
      <c r="AD137" s="143"/>
      <c r="AE137" s="143"/>
      <c r="AF137" s="143"/>
      <c r="AG137" s="143"/>
      <c r="AH137" s="143"/>
      <c r="AI137" s="143"/>
      <c r="AJ137" s="143"/>
      <c r="AK137" s="143"/>
      <c r="AL137" s="143"/>
      <c r="AM137" s="143"/>
      <c r="AN137" s="143"/>
      <c r="AO137" s="143"/>
      <c r="AP137" s="143"/>
      <c r="AQ137" s="143"/>
      <c r="AR137" s="143"/>
      <c r="AS137" s="143"/>
      <c r="AT137" s="143"/>
      <c r="AU137" s="143"/>
      <c r="AV137" s="143"/>
      <c r="AW137" s="143"/>
      <c r="AX137" s="143"/>
      <c r="AY137" s="143"/>
      <c r="AZ137" s="143"/>
      <c r="BA137" s="143"/>
      <c r="BB137" s="143"/>
      <c r="BC137" s="143"/>
      <c r="BD137" s="143"/>
      <c r="BE137" s="143"/>
      <c r="BF137" s="143"/>
      <c r="BG137" s="143"/>
      <c r="BH137" s="143"/>
      <c r="BI137" s="143"/>
      <c r="BJ137" s="143"/>
      <c r="BK137" s="143"/>
      <c r="BL137" s="143"/>
      <c r="BM137" s="143"/>
      <c r="BN137" s="143"/>
      <c r="BO137" s="143"/>
      <c r="BP137" s="143"/>
      <c r="BQ137" s="143"/>
      <c r="BR137" s="143"/>
      <c r="BS137" s="143"/>
      <c r="BT137" s="143"/>
      <c r="BU137" s="143"/>
      <c r="BV137" s="143"/>
      <c r="BW137" s="143"/>
      <c r="BX137" s="143"/>
      <c r="BY137" s="143"/>
      <c r="BZ137" s="143"/>
      <c r="CA137" s="143"/>
      <c r="CB137" s="143"/>
      <c r="CC137" s="143"/>
      <c r="CD137" s="143"/>
      <c r="CE137" s="143"/>
      <c r="CF137" s="143"/>
    </row>
    <row r="138" customFormat="false" ht="15" hidden="false" customHeight="false" outlineLevel="0" collapsed="false">
      <c r="F138" s="210"/>
      <c r="G138" s="209"/>
      <c r="H138" s="209"/>
      <c r="I138" s="209"/>
      <c r="J138" s="209"/>
      <c r="K138" s="209"/>
      <c r="L138" s="209"/>
      <c r="M138" s="209"/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  <c r="Z138" s="143"/>
      <c r="AA138" s="143"/>
      <c r="AB138" s="143"/>
      <c r="AC138" s="143"/>
      <c r="AD138" s="143"/>
      <c r="AE138" s="143"/>
      <c r="AF138" s="143"/>
      <c r="AG138" s="143"/>
      <c r="AH138" s="143"/>
      <c r="AI138" s="143"/>
      <c r="AJ138" s="143"/>
      <c r="AK138" s="143"/>
      <c r="AL138" s="143"/>
      <c r="AM138" s="143"/>
      <c r="AN138" s="143"/>
      <c r="AO138" s="143"/>
      <c r="AP138" s="143"/>
      <c r="AQ138" s="143"/>
      <c r="AR138" s="143"/>
      <c r="AS138" s="143"/>
      <c r="AT138" s="143"/>
      <c r="AU138" s="143"/>
      <c r="AV138" s="143"/>
      <c r="AW138" s="143"/>
      <c r="AX138" s="143"/>
      <c r="AY138" s="143"/>
      <c r="AZ138" s="143"/>
      <c r="BA138" s="143"/>
      <c r="BB138" s="143"/>
      <c r="BC138" s="143"/>
      <c r="BD138" s="143"/>
      <c r="BE138" s="143"/>
      <c r="BF138" s="143"/>
      <c r="BG138" s="143"/>
      <c r="BH138" s="143"/>
      <c r="BI138" s="143"/>
      <c r="BJ138" s="143"/>
      <c r="BK138" s="143"/>
      <c r="BL138" s="143"/>
      <c r="BM138" s="143"/>
      <c r="BN138" s="143"/>
      <c r="BO138" s="143"/>
      <c r="BP138" s="143"/>
      <c r="BQ138" s="143"/>
      <c r="BR138" s="143"/>
      <c r="BS138" s="143"/>
      <c r="BT138" s="143"/>
      <c r="BU138" s="143"/>
      <c r="BV138" s="143"/>
      <c r="BW138" s="143"/>
      <c r="BX138" s="143"/>
      <c r="BY138" s="143"/>
      <c r="BZ138" s="143"/>
      <c r="CA138" s="143"/>
      <c r="CB138" s="143"/>
      <c r="CC138" s="143"/>
      <c r="CD138" s="143"/>
      <c r="CE138" s="143"/>
      <c r="CF138" s="143"/>
    </row>
    <row r="139" customFormat="false" ht="15" hidden="false" customHeight="false" outlineLevel="0" collapsed="false">
      <c r="F139" s="210"/>
      <c r="G139" s="209"/>
      <c r="H139" s="209"/>
      <c r="I139" s="209"/>
      <c r="J139" s="209"/>
      <c r="K139" s="209"/>
      <c r="L139" s="209"/>
      <c r="M139" s="209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  <c r="Z139" s="143"/>
      <c r="AA139" s="143"/>
      <c r="AB139" s="143"/>
      <c r="AC139" s="143"/>
      <c r="AD139" s="143"/>
      <c r="AE139" s="143"/>
      <c r="AF139" s="143"/>
      <c r="AG139" s="143"/>
      <c r="AH139" s="143"/>
      <c r="AI139" s="143"/>
      <c r="AJ139" s="143"/>
      <c r="AK139" s="143"/>
      <c r="AL139" s="143"/>
      <c r="AM139" s="143"/>
      <c r="AN139" s="143"/>
      <c r="AO139" s="143"/>
      <c r="AP139" s="143"/>
      <c r="AQ139" s="143"/>
      <c r="AR139" s="143"/>
      <c r="AS139" s="143"/>
      <c r="AT139" s="143"/>
      <c r="AU139" s="143"/>
      <c r="AV139" s="143"/>
      <c r="AW139" s="143"/>
      <c r="AX139" s="143"/>
      <c r="AY139" s="143"/>
      <c r="AZ139" s="143"/>
      <c r="BA139" s="143"/>
      <c r="BB139" s="143"/>
      <c r="BC139" s="143"/>
      <c r="BD139" s="143"/>
      <c r="BE139" s="143"/>
      <c r="BF139" s="143"/>
      <c r="BG139" s="143"/>
      <c r="BH139" s="143"/>
      <c r="BI139" s="143"/>
      <c r="BJ139" s="143"/>
      <c r="BK139" s="143"/>
      <c r="BL139" s="143"/>
      <c r="BM139" s="143"/>
      <c r="BN139" s="143"/>
      <c r="BO139" s="143"/>
      <c r="BP139" s="143"/>
      <c r="BQ139" s="143"/>
      <c r="BR139" s="143"/>
      <c r="BS139" s="143"/>
      <c r="BT139" s="143"/>
      <c r="BU139" s="143"/>
      <c r="BV139" s="143"/>
      <c r="BW139" s="143"/>
      <c r="BX139" s="143"/>
      <c r="BY139" s="143"/>
      <c r="BZ139" s="143"/>
      <c r="CA139" s="143"/>
      <c r="CB139" s="143"/>
      <c r="CC139" s="143"/>
      <c r="CD139" s="143"/>
      <c r="CE139" s="143"/>
      <c r="CF139" s="143"/>
    </row>
    <row r="140" customFormat="false" ht="15" hidden="false" customHeight="false" outlineLevel="0" collapsed="false">
      <c r="F140" s="210"/>
      <c r="G140" s="209"/>
      <c r="H140" s="209"/>
      <c r="I140" s="209"/>
      <c r="J140" s="209"/>
      <c r="K140" s="209"/>
      <c r="L140" s="209"/>
      <c r="M140" s="209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43"/>
      <c r="AA140" s="143"/>
      <c r="AB140" s="143"/>
      <c r="AC140" s="143"/>
      <c r="AD140" s="143"/>
      <c r="AE140" s="143"/>
      <c r="AF140" s="143"/>
      <c r="AG140" s="143"/>
      <c r="AH140" s="143"/>
      <c r="AI140" s="143"/>
      <c r="AJ140" s="143"/>
      <c r="AK140" s="143"/>
      <c r="AL140" s="143"/>
      <c r="AM140" s="143"/>
      <c r="AN140" s="143"/>
      <c r="AO140" s="143"/>
      <c r="AP140" s="143"/>
      <c r="AQ140" s="143"/>
      <c r="AR140" s="143"/>
      <c r="AS140" s="143"/>
      <c r="AT140" s="143"/>
      <c r="AU140" s="143"/>
      <c r="AV140" s="143"/>
      <c r="AW140" s="143"/>
      <c r="AX140" s="143"/>
      <c r="AY140" s="143"/>
      <c r="AZ140" s="143"/>
      <c r="BA140" s="143"/>
      <c r="BB140" s="143"/>
      <c r="BC140" s="143"/>
      <c r="BD140" s="143"/>
      <c r="BE140" s="143"/>
      <c r="BF140" s="143"/>
      <c r="BG140" s="143"/>
      <c r="BH140" s="143"/>
      <c r="BI140" s="143"/>
      <c r="BJ140" s="143"/>
      <c r="BK140" s="143"/>
      <c r="BL140" s="143"/>
      <c r="BM140" s="143"/>
      <c r="BN140" s="143"/>
      <c r="BO140" s="143"/>
      <c r="BP140" s="143"/>
      <c r="BQ140" s="143"/>
      <c r="BR140" s="143"/>
      <c r="BS140" s="143"/>
      <c r="BT140" s="143"/>
      <c r="BU140" s="143"/>
      <c r="BV140" s="143"/>
      <c r="BW140" s="143"/>
      <c r="BX140" s="143"/>
      <c r="BY140" s="143"/>
      <c r="BZ140" s="143"/>
      <c r="CA140" s="143"/>
      <c r="CB140" s="143"/>
      <c r="CC140" s="143"/>
      <c r="CD140" s="143"/>
      <c r="CE140" s="143"/>
      <c r="CF140" s="143"/>
    </row>
    <row r="141" customFormat="false" ht="15" hidden="false" customHeight="false" outlineLevel="0" collapsed="false">
      <c r="F141" s="210"/>
      <c r="G141" s="209"/>
      <c r="H141" s="209"/>
      <c r="I141" s="209"/>
      <c r="J141" s="209"/>
      <c r="K141" s="209"/>
      <c r="L141" s="209"/>
      <c r="M141" s="209"/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  <c r="Z141" s="143"/>
      <c r="AA141" s="143"/>
      <c r="AB141" s="143"/>
      <c r="AC141" s="143"/>
      <c r="AD141" s="143"/>
      <c r="AE141" s="143"/>
      <c r="AF141" s="143"/>
      <c r="AG141" s="143"/>
      <c r="AH141" s="143"/>
      <c r="AI141" s="143"/>
      <c r="AJ141" s="143"/>
      <c r="AK141" s="143"/>
      <c r="AL141" s="143"/>
      <c r="AM141" s="143"/>
      <c r="AN141" s="143"/>
      <c r="AO141" s="143"/>
      <c r="AP141" s="143"/>
      <c r="AQ141" s="143"/>
      <c r="AR141" s="143"/>
      <c r="AS141" s="143"/>
      <c r="AT141" s="143"/>
      <c r="AU141" s="143"/>
      <c r="AV141" s="143"/>
      <c r="AW141" s="143"/>
      <c r="AX141" s="143"/>
      <c r="AY141" s="143"/>
      <c r="AZ141" s="143"/>
      <c r="BA141" s="143"/>
      <c r="BB141" s="143"/>
      <c r="BC141" s="143"/>
      <c r="BD141" s="143"/>
      <c r="BE141" s="143"/>
      <c r="BF141" s="143"/>
      <c r="BG141" s="143"/>
      <c r="BH141" s="143"/>
      <c r="BI141" s="143"/>
      <c r="BJ141" s="143"/>
      <c r="BK141" s="143"/>
      <c r="BL141" s="143"/>
      <c r="BM141" s="143"/>
      <c r="BN141" s="143"/>
      <c r="BO141" s="143"/>
      <c r="BP141" s="143"/>
      <c r="BQ141" s="143"/>
      <c r="BR141" s="143"/>
      <c r="BS141" s="143"/>
      <c r="BT141" s="143"/>
      <c r="BU141" s="143"/>
      <c r="BV141" s="143"/>
      <c r="BW141" s="143"/>
      <c r="BX141" s="143"/>
      <c r="BY141" s="143"/>
      <c r="BZ141" s="143"/>
      <c r="CA141" s="143"/>
      <c r="CB141" s="143"/>
      <c r="CC141" s="143"/>
      <c r="CD141" s="143"/>
      <c r="CE141" s="143"/>
      <c r="CF141" s="143"/>
    </row>
    <row r="142" customFormat="false" ht="15" hidden="false" customHeight="false" outlineLevel="0" collapsed="false">
      <c r="F142" s="210"/>
      <c r="G142" s="209"/>
      <c r="H142" s="209"/>
      <c r="I142" s="209"/>
      <c r="J142" s="209"/>
      <c r="K142" s="209"/>
      <c r="L142" s="209"/>
      <c r="M142" s="209"/>
      <c r="N142" s="143"/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  <c r="Y142" s="143"/>
      <c r="Z142" s="143"/>
      <c r="AA142" s="143"/>
      <c r="AB142" s="143"/>
      <c r="AC142" s="143"/>
      <c r="AD142" s="143"/>
      <c r="AE142" s="143"/>
      <c r="AF142" s="143"/>
      <c r="AG142" s="143"/>
      <c r="AH142" s="143"/>
      <c r="AI142" s="143"/>
      <c r="AJ142" s="143"/>
      <c r="AK142" s="143"/>
      <c r="AL142" s="143"/>
      <c r="AM142" s="143"/>
      <c r="AN142" s="143"/>
      <c r="AO142" s="143"/>
      <c r="AP142" s="143"/>
      <c r="AQ142" s="143"/>
      <c r="AR142" s="143"/>
      <c r="AS142" s="143"/>
      <c r="AT142" s="143"/>
      <c r="AU142" s="143"/>
      <c r="AV142" s="143"/>
      <c r="AW142" s="143"/>
      <c r="AX142" s="143"/>
      <c r="AY142" s="143"/>
      <c r="AZ142" s="143"/>
      <c r="BA142" s="143"/>
      <c r="BB142" s="143"/>
      <c r="BC142" s="143"/>
      <c r="BD142" s="143"/>
      <c r="BE142" s="143"/>
      <c r="BF142" s="143"/>
      <c r="BG142" s="143"/>
      <c r="BH142" s="143"/>
      <c r="BI142" s="143"/>
      <c r="BJ142" s="143"/>
      <c r="BK142" s="143"/>
      <c r="BL142" s="143"/>
      <c r="BM142" s="143"/>
      <c r="BN142" s="143"/>
      <c r="BO142" s="143"/>
      <c r="BP142" s="143"/>
      <c r="BQ142" s="143"/>
      <c r="BR142" s="143"/>
      <c r="BS142" s="143"/>
      <c r="BT142" s="143"/>
      <c r="BU142" s="143"/>
      <c r="BV142" s="143"/>
      <c r="BW142" s="143"/>
      <c r="BX142" s="143"/>
      <c r="BY142" s="143"/>
      <c r="BZ142" s="143"/>
      <c r="CA142" s="143"/>
      <c r="CB142" s="143"/>
      <c r="CC142" s="143"/>
      <c r="CD142" s="143"/>
      <c r="CE142" s="143"/>
      <c r="CF142" s="143"/>
    </row>
    <row r="143" customFormat="false" ht="15" hidden="false" customHeight="false" outlineLevel="0" collapsed="false">
      <c r="F143" s="210"/>
      <c r="G143" s="209"/>
      <c r="H143" s="209"/>
      <c r="I143" s="209"/>
      <c r="J143" s="209"/>
      <c r="K143" s="209"/>
      <c r="L143" s="209"/>
      <c r="M143" s="209"/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  <c r="Z143" s="143"/>
      <c r="AA143" s="143"/>
      <c r="AB143" s="143"/>
      <c r="AC143" s="143"/>
      <c r="AD143" s="143"/>
      <c r="AE143" s="143"/>
      <c r="AF143" s="143"/>
      <c r="AG143" s="143"/>
      <c r="AH143" s="143"/>
      <c r="AI143" s="143"/>
      <c r="AJ143" s="143"/>
      <c r="AK143" s="143"/>
      <c r="AL143" s="143"/>
      <c r="AM143" s="143"/>
      <c r="AN143" s="143"/>
      <c r="AO143" s="143"/>
      <c r="AP143" s="143"/>
      <c r="AQ143" s="143"/>
      <c r="AR143" s="143"/>
      <c r="AS143" s="143"/>
      <c r="AT143" s="143"/>
      <c r="AU143" s="143"/>
      <c r="AV143" s="143"/>
      <c r="AW143" s="143"/>
      <c r="AX143" s="143"/>
      <c r="AY143" s="143"/>
      <c r="AZ143" s="143"/>
      <c r="BA143" s="143"/>
      <c r="BB143" s="143"/>
      <c r="BC143" s="143"/>
      <c r="BD143" s="143"/>
      <c r="BE143" s="143"/>
      <c r="BF143" s="143"/>
      <c r="BG143" s="143"/>
      <c r="BH143" s="143"/>
      <c r="BI143" s="143"/>
      <c r="BJ143" s="143"/>
      <c r="BK143" s="143"/>
      <c r="BL143" s="143"/>
      <c r="BM143" s="143"/>
      <c r="BN143" s="143"/>
      <c r="BO143" s="143"/>
      <c r="BP143" s="143"/>
      <c r="BQ143" s="143"/>
      <c r="BR143" s="143"/>
      <c r="BS143" s="143"/>
      <c r="BT143" s="143"/>
      <c r="BU143" s="143"/>
      <c r="BV143" s="143"/>
      <c r="BW143" s="143"/>
      <c r="BX143" s="143"/>
      <c r="BY143" s="143"/>
      <c r="BZ143" s="143"/>
      <c r="CA143" s="143"/>
      <c r="CB143" s="143"/>
      <c r="CC143" s="143"/>
      <c r="CD143" s="143"/>
      <c r="CE143" s="143"/>
      <c r="CF143" s="143"/>
    </row>
    <row r="144" customFormat="false" ht="15" hidden="false" customHeight="false" outlineLevel="0" collapsed="false">
      <c r="F144" s="210"/>
      <c r="G144" s="209"/>
      <c r="H144" s="209"/>
      <c r="I144" s="209"/>
      <c r="J144" s="209"/>
      <c r="K144" s="209"/>
      <c r="L144" s="209"/>
      <c r="M144" s="209"/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  <c r="Z144" s="143"/>
      <c r="AA144" s="143"/>
      <c r="AB144" s="143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3"/>
      <c r="AN144" s="143"/>
      <c r="AO144" s="143"/>
      <c r="AP144" s="143"/>
      <c r="AQ144" s="143"/>
      <c r="AR144" s="143"/>
      <c r="AS144" s="143"/>
      <c r="AT144" s="143"/>
      <c r="AU144" s="143"/>
      <c r="AV144" s="143"/>
      <c r="AW144" s="143"/>
      <c r="AX144" s="143"/>
      <c r="AY144" s="143"/>
      <c r="AZ144" s="143"/>
      <c r="BA144" s="143"/>
      <c r="BB144" s="143"/>
      <c r="BC144" s="143"/>
      <c r="BD144" s="143"/>
      <c r="BE144" s="143"/>
      <c r="BF144" s="143"/>
      <c r="BG144" s="143"/>
      <c r="BH144" s="143"/>
      <c r="BI144" s="143"/>
      <c r="BJ144" s="143"/>
      <c r="BK144" s="143"/>
      <c r="BL144" s="143"/>
      <c r="BM144" s="143"/>
      <c r="BN144" s="143"/>
      <c r="BO144" s="143"/>
      <c r="BP144" s="143"/>
      <c r="BQ144" s="143"/>
      <c r="BR144" s="143"/>
      <c r="BS144" s="143"/>
      <c r="BT144" s="143"/>
      <c r="BU144" s="143"/>
      <c r="BV144" s="143"/>
      <c r="BW144" s="143"/>
      <c r="BX144" s="143"/>
      <c r="BY144" s="143"/>
      <c r="BZ144" s="143"/>
      <c r="CA144" s="143"/>
      <c r="CB144" s="143"/>
      <c r="CC144" s="143"/>
      <c r="CD144" s="143"/>
      <c r="CE144" s="143"/>
      <c r="CF144" s="143"/>
    </row>
    <row r="145" customFormat="false" ht="15" hidden="false" customHeight="false" outlineLevel="0" collapsed="false">
      <c r="F145" s="210"/>
      <c r="G145" s="209"/>
      <c r="H145" s="209"/>
      <c r="I145" s="209"/>
      <c r="J145" s="209"/>
      <c r="K145" s="209"/>
      <c r="L145" s="209"/>
      <c r="M145" s="209"/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3"/>
      <c r="Z145" s="143"/>
      <c r="AA145" s="143"/>
      <c r="AB145" s="143"/>
      <c r="AC145" s="143"/>
      <c r="AD145" s="143"/>
      <c r="AE145" s="143"/>
      <c r="AF145" s="143"/>
      <c r="AG145" s="143"/>
      <c r="AH145" s="143"/>
      <c r="AI145" s="143"/>
      <c r="AJ145" s="143"/>
      <c r="AK145" s="143"/>
      <c r="AL145" s="143"/>
      <c r="AM145" s="143"/>
      <c r="AN145" s="143"/>
      <c r="AO145" s="143"/>
      <c r="AP145" s="143"/>
      <c r="AQ145" s="143"/>
      <c r="AR145" s="143"/>
      <c r="AS145" s="143"/>
      <c r="AT145" s="143"/>
      <c r="AU145" s="143"/>
      <c r="AV145" s="143"/>
      <c r="AW145" s="143"/>
      <c r="AX145" s="143"/>
      <c r="AY145" s="143"/>
      <c r="AZ145" s="143"/>
      <c r="BA145" s="143"/>
      <c r="BB145" s="143"/>
      <c r="BC145" s="143"/>
      <c r="BD145" s="143"/>
      <c r="BE145" s="143"/>
      <c r="BF145" s="143"/>
      <c r="BG145" s="143"/>
      <c r="BH145" s="143"/>
      <c r="BI145" s="143"/>
      <c r="BJ145" s="143"/>
      <c r="BK145" s="143"/>
      <c r="BL145" s="143"/>
      <c r="BM145" s="143"/>
      <c r="BN145" s="143"/>
      <c r="BO145" s="143"/>
      <c r="BP145" s="143"/>
      <c r="BQ145" s="143"/>
      <c r="BR145" s="143"/>
      <c r="BS145" s="143"/>
      <c r="BT145" s="143"/>
      <c r="BU145" s="143"/>
      <c r="BV145" s="143"/>
      <c r="BW145" s="143"/>
      <c r="BX145" s="143"/>
      <c r="BY145" s="143"/>
      <c r="BZ145" s="143"/>
      <c r="CA145" s="143"/>
      <c r="CB145" s="143"/>
      <c r="CC145" s="143"/>
      <c r="CD145" s="143"/>
      <c r="CE145" s="143"/>
      <c r="CF145" s="143"/>
    </row>
    <row r="146" customFormat="false" ht="15" hidden="false" customHeight="false" outlineLevel="0" collapsed="false">
      <c r="F146" s="210"/>
      <c r="G146" s="209"/>
      <c r="H146" s="209"/>
      <c r="I146" s="209"/>
      <c r="J146" s="209"/>
      <c r="K146" s="209"/>
      <c r="L146" s="209"/>
      <c r="M146" s="209"/>
      <c r="N146" s="143"/>
      <c r="O146" s="143"/>
      <c r="P146" s="143"/>
      <c r="Q146" s="143"/>
      <c r="R146" s="143"/>
      <c r="S146" s="143"/>
      <c r="T146" s="143"/>
      <c r="U146" s="143"/>
      <c r="V146" s="143"/>
      <c r="W146" s="143"/>
      <c r="X146" s="143"/>
      <c r="Y146" s="143"/>
      <c r="Z146" s="143"/>
      <c r="AA146" s="143"/>
      <c r="AB146" s="143"/>
      <c r="AC146" s="143"/>
      <c r="AD146" s="143"/>
      <c r="AE146" s="143"/>
      <c r="AF146" s="143"/>
      <c r="AG146" s="143"/>
      <c r="AH146" s="143"/>
      <c r="AI146" s="143"/>
      <c r="AJ146" s="143"/>
      <c r="AK146" s="143"/>
      <c r="AL146" s="143"/>
      <c r="AM146" s="143"/>
      <c r="AN146" s="143"/>
      <c r="AO146" s="143"/>
      <c r="AP146" s="143"/>
      <c r="AQ146" s="143"/>
      <c r="AR146" s="143"/>
      <c r="AS146" s="143"/>
      <c r="AT146" s="143"/>
      <c r="AU146" s="143"/>
      <c r="AV146" s="143"/>
      <c r="AW146" s="143"/>
      <c r="AX146" s="143"/>
      <c r="AY146" s="143"/>
      <c r="AZ146" s="143"/>
      <c r="BA146" s="143"/>
      <c r="BB146" s="143"/>
      <c r="BC146" s="143"/>
      <c r="BD146" s="143"/>
      <c r="BE146" s="143"/>
      <c r="BF146" s="143"/>
      <c r="BG146" s="143"/>
      <c r="BH146" s="143"/>
      <c r="BI146" s="143"/>
      <c r="BJ146" s="143"/>
      <c r="BK146" s="143"/>
      <c r="BL146" s="143"/>
      <c r="BM146" s="143"/>
      <c r="BN146" s="143"/>
      <c r="BO146" s="143"/>
      <c r="BP146" s="143"/>
      <c r="BQ146" s="143"/>
      <c r="BR146" s="143"/>
      <c r="BS146" s="143"/>
      <c r="BT146" s="143"/>
      <c r="BU146" s="143"/>
      <c r="BV146" s="143"/>
      <c r="BW146" s="143"/>
      <c r="BX146" s="143"/>
      <c r="BY146" s="143"/>
      <c r="BZ146" s="143"/>
      <c r="CA146" s="143"/>
      <c r="CB146" s="143"/>
      <c r="CC146" s="143"/>
      <c r="CD146" s="143"/>
      <c r="CE146" s="143"/>
      <c r="CF146" s="143"/>
    </row>
    <row r="147" customFormat="false" ht="15" hidden="false" customHeight="false" outlineLevel="0" collapsed="false">
      <c r="F147" s="210"/>
      <c r="G147" s="209"/>
      <c r="H147" s="209"/>
      <c r="I147" s="209"/>
      <c r="J147" s="209"/>
      <c r="K147" s="209"/>
      <c r="L147" s="209"/>
      <c r="M147" s="209"/>
      <c r="N147" s="143"/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  <c r="Y147" s="143"/>
      <c r="Z147" s="143"/>
      <c r="AA147" s="143"/>
      <c r="AB147" s="143"/>
      <c r="AC147" s="143"/>
      <c r="AD147" s="143"/>
      <c r="AE147" s="143"/>
      <c r="AF147" s="143"/>
      <c r="AG147" s="143"/>
      <c r="AH147" s="143"/>
      <c r="AI147" s="143"/>
      <c r="AJ147" s="143"/>
      <c r="AK147" s="143"/>
      <c r="AL147" s="143"/>
      <c r="AM147" s="143"/>
      <c r="AN147" s="143"/>
      <c r="AO147" s="143"/>
      <c r="AP147" s="143"/>
      <c r="AQ147" s="143"/>
      <c r="AR147" s="143"/>
      <c r="AS147" s="143"/>
      <c r="AT147" s="143"/>
      <c r="AU147" s="143"/>
      <c r="AV147" s="143"/>
      <c r="AW147" s="143"/>
      <c r="AX147" s="143"/>
      <c r="AY147" s="143"/>
      <c r="AZ147" s="143"/>
      <c r="BA147" s="143"/>
      <c r="BB147" s="143"/>
      <c r="BC147" s="143"/>
      <c r="BD147" s="143"/>
      <c r="BE147" s="143"/>
      <c r="BF147" s="143"/>
      <c r="BG147" s="143"/>
      <c r="BH147" s="143"/>
      <c r="BI147" s="143"/>
      <c r="BJ147" s="143"/>
      <c r="BK147" s="143"/>
      <c r="BL147" s="143"/>
      <c r="BM147" s="143"/>
      <c r="BN147" s="143"/>
      <c r="BO147" s="143"/>
      <c r="BP147" s="143"/>
      <c r="BQ147" s="143"/>
      <c r="BR147" s="143"/>
      <c r="BS147" s="143"/>
      <c r="BT147" s="143"/>
      <c r="BU147" s="143"/>
      <c r="BV147" s="143"/>
      <c r="BW147" s="143"/>
      <c r="BX147" s="143"/>
      <c r="BY147" s="143"/>
      <c r="BZ147" s="143"/>
      <c r="CA147" s="143"/>
      <c r="CB147" s="143"/>
      <c r="CC147" s="143"/>
      <c r="CD147" s="143"/>
      <c r="CE147" s="143"/>
      <c r="CF147" s="143"/>
    </row>
    <row r="148" customFormat="false" ht="15" hidden="false" customHeight="false" outlineLevel="0" collapsed="false">
      <c r="F148" s="210"/>
      <c r="G148" s="209"/>
      <c r="H148" s="209"/>
      <c r="I148" s="209"/>
      <c r="J148" s="209"/>
      <c r="K148" s="209"/>
      <c r="L148" s="209"/>
      <c r="M148" s="209"/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  <c r="Y148" s="143"/>
      <c r="Z148" s="143"/>
      <c r="AA148" s="143"/>
      <c r="AB148" s="143"/>
      <c r="AC148" s="143"/>
      <c r="AD148" s="143"/>
      <c r="AE148" s="143"/>
      <c r="AF148" s="143"/>
      <c r="AG148" s="143"/>
      <c r="AH148" s="143"/>
      <c r="AI148" s="143"/>
      <c r="AJ148" s="143"/>
      <c r="AK148" s="143"/>
      <c r="AL148" s="143"/>
      <c r="AM148" s="143"/>
      <c r="AN148" s="143"/>
      <c r="AO148" s="143"/>
      <c r="AP148" s="143"/>
      <c r="AQ148" s="143"/>
      <c r="AR148" s="143"/>
      <c r="AS148" s="143"/>
      <c r="AT148" s="143"/>
      <c r="AU148" s="143"/>
      <c r="AV148" s="143"/>
      <c r="AW148" s="143"/>
      <c r="AX148" s="143"/>
      <c r="AY148" s="143"/>
      <c r="AZ148" s="143"/>
      <c r="BA148" s="143"/>
      <c r="BB148" s="143"/>
      <c r="BC148" s="143"/>
      <c r="BD148" s="143"/>
      <c r="BE148" s="143"/>
      <c r="BF148" s="143"/>
      <c r="BG148" s="143"/>
      <c r="BH148" s="143"/>
      <c r="BI148" s="143"/>
      <c r="BJ148" s="143"/>
      <c r="BK148" s="143"/>
      <c r="BL148" s="143"/>
      <c r="BM148" s="143"/>
      <c r="BN148" s="143"/>
      <c r="BO148" s="143"/>
      <c r="BP148" s="143"/>
      <c r="BQ148" s="143"/>
      <c r="BR148" s="143"/>
      <c r="BS148" s="143"/>
      <c r="BT148" s="143"/>
      <c r="BU148" s="143"/>
      <c r="BV148" s="143"/>
      <c r="BW148" s="143"/>
      <c r="BX148" s="143"/>
      <c r="BY148" s="143"/>
      <c r="BZ148" s="143"/>
      <c r="CA148" s="143"/>
      <c r="CB148" s="143"/>
      <c r="CC148" s="143"/>
      <c r="CD148" s="143"/>
      <c r="CE148" s="143"/>
      <c r="CF148" s="143"/>
    </row>
    <row r="149" customFormat="false" ht="15" hidden="false" customHeight="false" outlineLevel="0" collapsed="false">
      <c r="F149" s="210"/>
      <c r="G149" s="209"/>
      <c r="H149" s="209"/>
      <c r="I149" s="209"/>
      <c r="J149" s="209"/>
      <c r="K149" s="209"/>
      <c r="L149" s="209"/>
      <c r="M149" s="209"/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  <c r="Y149" s="143"/>
      <c r="Z149" s="143"/>
      <c r="AA149" s="143"/>
      <c r="AB149" s="143"/>
      <c r="AC149" s="143"/>
      <c r="AD149" s="143"/>
      <c r="AE149" s="143"/>
      <c r="AF149" s="143"/>
      <c r="AG149" s="143"/>
      <c r="AH149" s="143"/>
      <c r="AI149" s="143"/>
      <c r="AJ149" s="143"/>
      <c r="AK149" s="143"/>
      <c r="AL149" s="143"/>
      <c r="AM149" s="143"/>
      <c r="AN149" s="143"/>
      <c r="AO149" s="143"/>
      <c r="AP149" s="143"/>
      <c r="AQ149" s="143"/>
      <c r="AR149" s="143"/>
      <c r="AS149" s="143"/>
      <c r="AT149" s="143"/>
      <c r="AU149" s="143"/>
      <c r="AV149" s="143"/>
      <c r="AW149" s="143"/>
      <c r="AX149" s="143"/>
      <c r="AY149" s="143"/>
      <c r="AZ149" s="143"/>
      <c r="BA149" s="143"/>
      <c r="BB149" s="143"/>
      <c r="BC149" s="143"/>
      <c r="BD149" s="143"/>
      <c r="BE149" s="143"/>
      <c r="BF149" s="143"/>
      <c r="BG149" s="143"/>
      <c r="BH149" s="143"/>
      <c r="BI149" s="143"/>
      <c r="BJ149" s="143"/>
      <c r="BK149" s="143"/>
      <c r="BL149" s="143"/>
      <c r="BM149" s="143"/>
      <c r="BN149" s="143"/>
      <c r="BO149" s="143"/>
      <c r="BP149" s="143"/>
      <c r="BQ149" s="143"/>
      <c r="BR149" s="143"/>
      <c r="BS149" s="143"/>
      <c r="BT149" s="143"/>
      <c r="BU149" s="143"/>
      <c r="BV149" s="143"/>
      <c r="BW149" s="143"/>
      <c r="BX149" s="143"/>
      <c r="BY149" s="143"/>
      <c r="BZ149" s="143"/>
      <c r="CA149" s="143"/>
      <c r="CB149" s="143"/>
      <c r="CC149" s="143"/>
      <c r="CD149" s="143"/>
      <c r="CE149" s="143"/>
      <c r="CF149" s="143"/>
    </row>
    <row r="150" customFormat="false" ht="15" hidden="false" customHeight="false" outlineLevel="0" collapsed="false">
      <c r="F150" s="210"/>
      <c r="G150" s="209"/>
      <c r="H150" s="209"/>
      <c r="I150" s="209"/>
      <c r="J150" s="209"/>
      <c r="K150" s="209"/>
      <c r="L150" s="209"/>
      <c r="M150" s="209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3"/>
      <c r="Z150" s="143"/>
      <c r="AA150" s="143"/>
      <c r="AB150" s="143"/>
      <c r="AC150" s="143"/>
      <c r="AD150" s="143"/>
      <c r="AE150" s="143"/>
      <c r="AF150" s="143"/>
      <c r="AG150" s="143"/>
      <c r="AH150" s="143"/>
      <c r="AI150" s="143"/>
      <c r="AJ150" s="143"/>
      <c r="AK150" s="143"/>
      <c r="AL150" s="143"/>
      <c r="AM150" s="143"/>
      <c r="AN150" s="143"/>
      <c r="AO150" s="143"/>
      <c r="AP150" s="143"/>
      <c r="AQ150" s="143"/>
      <c r="AR150" s="143"/>
      <c r="AS150" s="143"/>
      <c r="AT150" s="143"/>
      <c r="AU150" s="143"/>
      <c r="AV150" s="143"/>
      <c r="AW150" s="143"/>
      <c r="AX150" s="143"/>
      <c r="AY150" s="143"/>
      <c r="AZ150" s="143"/>
      <c r="BA150" s="143"/>
      <c r="BB150" s="143"/>
      <c r="BC150" s="143"/>
      <c r="BD150" s="143"/>
      <c r="BE150" s="143"/>
      <c r="BF150" s="143"/>
      <c r="BG150" s="143"/>
      <c r="BH150" s="143"/>
      <c r="BI150" s="143"/>
      <c r="BJ150" s="143"/>
      <c r="BK150" s="143"/>
      <c r="BL150" s="143"/>
      <c r="BM150" s="143"/>
      <c r="BN150" s="143"/>
      <c r="BO150" s="143"/>
      <c r="BP150" s="143"/>
      <c r="BQ150" s="143"/>
      <c r="BR150" s="143"/>
      <c r="BS150" s="143"/>
      <c r="BT150" s="143"/>
      <c r="BU150" s="143"/>
      <c r="BV150" s="143"/>
      <c r="BW150" s="143"/>
      <c r="BX150" s="143"/>
      <c r="BY150" s="143"/>
      <c r="BZ150" s="143"/>
      <c r="CA150" s="143"/>
      <c r="CB150" s="143"/>
      <c r="CC150" s="143"/>
      <c r="CD150" s="143"/>
      <c r="CE150" s="143"/>
      <c r="CF150" s="143"/>
    </row>
    <row r="151" customFormat="false" ht="15" hidden="false" customHeight="false" outlineLevel="0" collapsed="false">
      <c r="F151" s="210"/>
      <c r="G151" s="209"/>
      <c r="H151" s="209"/>
      <c r="I151" s="209"/>
      <c r="J151" s="209"/>
      <c r="K151" s="209"/>
      <c r="L151" s="209"/>
      <c r="M151" s="209"/>
      <c r="N151" s="143"/>
      <c r="O151" s="143"/>
      <c r="P151" s="143"/>
      <c r="Q151" s="143"/>
      <c r="R151" s="143"/>
      <c r="S151" s="143"/>
      <c r="T151" s="143"/>
      <c r="U151" s="143"/>
      <c r="V151" s="143"/>
      <c r="W151" s="143"/>
      <c r="X151" s="143"/>
      <c r="Y151" s="143"/>
      <c r="Z151" s="143"/>
      <c r="AA151" s="143"/>
      <c r="AB151" s="143"/>
      <c r="AC151" s="143"/>
      <c r="AD151" s="143"/>
      <c r="AE151" s="143"/>
      <c r="AF151" s="143"/>
      <c r="AG151" s="143"/>
      <c r="AH151" s="143"/>
      <c r="AI151" s="143"/>
      <c r="AJ151" s="143"/>
      <c r="AK151" s="143"/>
      <c r="AL151" s="143"/>
      <c r="AM151" s="143"/>
      <c r="AN151" s="143"/>
      <c r="AO151" s="143"/>
      <c r="AP151" s="143"/>
      <c r="AQ151" s="143"/>
      <c r="AR151" s="143"/>
      <c r="AS151" s="143"/>
      <c r="AT151" s="143"/>
      <c r="AU151" s="143"/>
      <c r="AV151" s="143"/>
      <c r="AW151" s="143"/>
      <c r="AX151" s="143"/>
      <c r="AY151" s="143"/>
      <c r="AZ151" s="143"/>
      <c r="BA151" s="143"/>
      <c r="BB151" s="143"/>
      <c r="BC151" s="143"/>
      <c r="BD151" s="143"/>
      <c r="BE151" s="143"/>
      <c r="BF151" s="143"/>
      <c r="BG151" s="143"/>
      <c r="BH151" s="143"/>
      <c r="BI151" s="143"/>
      <c r="BJ151" s="143"/>
      <c r="BK151" s="143"/>
      <c r="BL151" s="143"/>
      <c r="BM151" s="143"/>
      <c r="BN151" s="143"/>
      <c r="BO151" s="143"/>
      <c r="BP151" s="143"/>
      <c r="BQ151" s="143"/>
      <c r="BR151" s="143"/>
      <c r="BS151" s="143"/>
      <c r="BT151" s="143"/>
      <c r="BU151" s="143"/>
      <c r="BV151" s="143"/>
      <c r="BW151" s="143"/>
      <c r="BX151" s="143"/>
      <c r="BY151" s="143"/>
      <c r="BZ151" s="143"/>
      <c r="CA151" s="143"/>
      <c r="CB151" s="143"/>
      <c r="CC151" s="143"/>
      <c r="CD151" s="143"/>
      <c r="CE151" s="143"/>
      <c r="CF151" s="143"/>
    </row>
    <row r="152" customFormat="false" ht="15" hidden="false" customHeight="false" outlineLevel="0" collapsed="false">
      <c r="F152" s="210"/>
      <c r="G152" s="209"/>
      <c r="H152" s="209"/>
      <c r="I152" s="209"/>
      <c r="J152" s="209"/>
      <c r="K152" s="209"/>
      <c r="L152" s="209"/>
      <c r="M152" s="209"/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  <c r="Y152" s="143"/>
      <c r="Z152" s="143"/>
      <c r="AA152" s="143"/>
      <c r="AB152" s="143"/>
      <c r="AC152" s="143"/>
      <c r="AD152" s="143"/>
      <c r="AE152" s="143"/>
      <c r="AF152" s="143"/>
      <c r="AG152" s="143"/>
      <c r="AH152" s="143"/>
      <c r="AI152" s="143"/>
      <c r="AJ152" s="143"/>
      <c r="AK152" s="143"/>
      <c r="AL152" s="143"/>
      <c r="AM152" s="143"/>
      <c r="AN152" s="143"/>
      <c r="AO152" s="143"/>
      <c r="AP152" s="143"/>
      <c r="AQ152" s="143"/>
      <c r="AR152" s="143"/>
      <c r="AS152" s="143"/>
      <c r="AT152" s="143"/>
      <c r="AU152" s="143"/>
      <c r="AV152" s="143"/>
      <c r="AW152" s="143"/>
      <c r="AX152" s="143"/>
      <c r="AY152" s="143"/>
      <c r="AZ152" s="143"/>
      <c r="BA152" s="143"/>
      <c r="BB152" s="143"/>
      <c r="BC152" s="143"/>
      <c r="BD152" s="143"/>
      <c r="BE152" s="143"/>
      <c r="BF152" s="143"/>
      <c r="BG152" s="143"/>
      <c r="BH152" s="143"/>
      <c r="BI152" s="143"/>
      <c r="BJ152" s="143"/>
      <c r="BK152" s="143"/>
      <c r="BL152" s="143"/>
      <c r="BM152" s="143"/>
      <c r="BN152" s="143"/>
      <c r="BO152" s="143"/>
      <c r="BP152" s="143"/>
      <c r="BQ152" s="143"/>
      <c r="BR152" s="143"/>
      <c r="BS152" s="143"/>
      <c r="BT152" s="143"/>
      <c r="BU152" s="143"/>
      <c r="BV152" s="143"/>
      <c r="BW152" s="143"/>
      <c r="BX152" s="143"/>
      <c r="BY152" s="143"/>
      <c r="BZ152" s="143"/>
      <c r="CA152" s="143"/>
      <c r="CB152" s="143"/>
      <c r="CC152" s="143"/>
      <c r="CD152" s="143"/>
      <c r="CE152" s="143"/>
      <c r="CF152" s="143"/>
    </row>
    <row r="153" customFormat="false" ht="15" hidden="false" customHeight="false" outlineLevel="0" collapsed="false">
      <c r="F153" s="210"/>
      <c r="G153" s="209"/>
      <c r="H153" s="209"/>
      <c r="I153" s="209"/>
      <c r="J153" s="209"/>
      <c r="K153" s="209"/>
      <c r="L153" s="209"/>
      <c r="M153" s="209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  <c r="Z153" s="143"/>
      <c r="AA153" s="143"/>
      <c r="AB153" s="143"/>
      <c r="AC153" s="143"/>
      <c r="AD153" s="143"/>
      <c r="AE153" s="143"/>
      <c r="AF153" s="143"/>
      <c r="AG153" s="143"/>
      <c r="AH153" s="143"/>
      <c r="AI153" s="143"/>
      <c r="AJ153" s="143"/>
      <c r="AK153" s="143"/>
      <c r="AL153" s="143"/>
      <c r="AM153" s="143"/>
      <c r="AN153" s="143"/>
      <c r="AO153" s="143"/>
      <c r="AP153" s="143"/>
      <c r="AQ153" s="143"/>
      <c r="AR153" s="143"/>
      <c r="AS153" s="143"/>
      <c r="AT153" s="143"/>
      <c r="AU153" s="143"/>
      <c r="AV153" s="143"/>
      <c r="AW153" s="143"/>
      <c r="AX153" s="143"/>
      <c r="AY153" s="143"/>
      <c r="AZ153" s="143"/>
      <c r="BA153" s="143"/>
      <c r="BB153" s="143"/>
      <c r="BC153" s="143"/>
      <c r="BD153" s="143"/>
      <c r="BE153" s="143"/>
      <c r="BF153" s="143"/>
      <c r="BG153" s="143"/>
      <c r="BH153" s="143"/>
      <c r="BI153" s="143"/>
      <c r="BJ153" s="143"/>
      <c r="BK153" s="143"/>
      <c r="BL153" s="143"/>
      <c r="BM153" s="143"/>
      <c r="BN153" s="143"/>
      <c r="BO153" s="143"/>
      <c r="BP153" s="143"/>
      <c r="BQ153" s="143"/>
      <c r="BR153" s="143"/>
      <c r="BS153" s="143"/>
      <c r="BT153" s="143"/>
      <c r="BU153" s="143"/>
      <c r="BV153" s="143"/>
      <c r="BW153" s="143"/>
      <c r="BX153" s="143"/>
      <c r="BY153" s="143"/>
      <c r="BZ153" s="143"/>
      <c r="CA153" s="143"/>
      <c r="CB153" s="143"/>
      <c r="CC153" s="143"/>
      <c r="CD153" s="143"/>
      <c r="CE153" s="143"/>
      <c r="CF153" s="143"/>
    </row>
    <row r="154" customFormat="false" ht="15" hidden="false" customHeight="false" outlineLevel="0" collapsed="false">
      <c r="F154" s="210"/>
      <c r="G154" s="209"/>
      <c r="H154" s="209"/>
      <c r="I154" s="209"/>
      <c r="J154" s="209"/>
      <c r="K154" s="209"/>
      <c r="L154" s="209"/>
      <c r="M154" s="209"/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  <c r="Y154" s="143"/>
      <c r="Z154" s="143"/>
      <c r="AA154" s="143"/>
      <c r="AB154" s="143"/>
      <c r="AC154" s="143"/>
      <c r="AD154" s="143"/>
      <c r="AE154" s="143"/>
      <c r="AF154" s="143"/>
      <c r="AG154" s="143"/>
      <c r="AH154" s="143"/>
      <c r="AI154" s="143"/>
      <c r="AJ154" s="143"/>
      <c r="AK154" s="143"/>
      <c r="AL154" s="143"/>
      <c r="AM154" s="143"/>
      <c r="AN154" s="143"/>
      <c r="AO154" s="143"/>
      <c r="AP154" s="143"/>
      <c r="AQ154" s="143"/>
      <c r="AR154" s="143"/>
      <c r="AS154" s="143"/>
      <c r="AT154" s="143"/>
      <c r="AU154" s="143"/>
      <c r="AV154" s="143"/>
      <c r="AW154" s="143"/>
      <c r="AX154" s="143"/>
      <c r="AY154" s="143"/>
      <c r="AZ154" s="143"/>
      <c r="BA154" s="143"/>
      <c r="BB154" s="143"/>
      <c r="BC154" s="143"/>
      <c r="BD154" s="143"/>
      <c r="BE154" s="143"/>
      <c r="BF154" s="143"/>
      <c r="BG154" s="143"/>
      <c r="BH154" s="143"/>
      <c r="BI154" s="143"/>
      <c r="BJ154" s="143"/>
      <c r="BK154" s="143"/>
      <c r="BL154" s="143"/>
      <c r="BM154" s="143"/>
      <c r="BN154" s="143"/>
      <c r="BO154" s="143"/>
      <c r="BP154" s="143"/>
      <c r="BQ154" s="143"/>
      <c r="BR154" s="143"/>
      <c r="BS154" s="143"/>
      <c r="BT154" s="143"/>
      <c r="BU154" s="143"/>
      <c r="BV154" s="143"/>
      <c r="BW154" s="143"/>
      <c r="BX154" s="143"/>
      <c r="BY154" s="143"/>
      <c r="BZ154" s="143"/>
      <c r="CA154" s="143"/>
      <c r="CB154" s="143"/>
      <c r="CC154" s="143"/>
      <c r="CD154" s="143"/>
      <c r="CE154" s="143"/>
      <c r="CF154" s="143"/>
    </row>
    <row r="155" customFormat="false" ht="15" hidden="false" customHeight="false" outlineLevel="0" collapsed="false">
      <c r="F155" s="210"/>
      <c r="G155" s="209"/>
      <c r="H155" s="209"/>
      <c r="I155" s="209"/>
      <c r="J155" s="209"/>
      <c r="K155" s="209"/>
      <c r="L155" s="209"/>
      <c r="M155" s="209"/>
      <c r="N155" s="143"/>
      <c r="O155" s="143"/>
      <c r="P155" s="143"/>
      <c r="Q155" s="143"/>
      <c r="R155" s="143"/>
      <c r="S155" s="143"/>
      <c r="T155" s="143"/>
      <c r="U155" s="143"/>
      <c r="V155" s="143"/>
      <c r="W155" s="143"/>
      <c r="X155" s="143"/>
      <c r="Y155" s="143"/>
      <c r="Z155" s="143"/>
      <c r="AA155" s="143"/>
      <c r="AB155" s="143"/>
      <c r="AC155" s="143"/>
      <c r="AD155" s="143"/>
      <c r="AE155" s="143"/>
      <c r="AF155" s="143"/>
      <c r="AG155" s="143"/>
      <c r="AH155" s="143"/>
      <c r="AI155" s="143"/>
      <c r="AJ155" s="143"/>
      <c r="AK155" s="143"/>
      <c r="AL155" s="143"/>
      <c r="AM155" s="143"/>
      <c r="AN155" s="143"/>
      <c r="AO155" s="143"/>
      <c r="AP155" s="143"/>
      <c r="AQ155" s="143"/>
      <c r="AR155" s="143"/>
      <c r="AS155" s="143"/>
      <c r="AT155" s="143"/>
      <c r="AU155" s="143"/>
      <c r="AV155" s="143"/>
      <c r="AW155" s="143"/>
      <c r="AX155" s="143"/>
      <c r="AY155" s="143"/>
      <c r="AZ155" s="143"/>
      <c r="BA155" s="143"/>
      <c r="BB155" s="143"/>
      <c r="BC155" s="143"/>
      <c r="BD155" s="143"/>
      <c r="BE155" s="143"/>
      <c r="BF155" s="143"/>
      <c r="BG155" s="143"/>
      <c r="BH155" s="143"/>
      <c r="BI155" s="143"/>
      <c r="BJ155" s="143"/>
      <c r="BK155" s="143"/>
      <c r="BL155" s="143"/>
      <c r="BM155" s="143"/>
      <c r="BN155" s="143"/>
      <c r="BO155" s="143"/>
      <c r="BP155" s="143"/>
      <c r="BQ155" s="143"/>
      <c r="BR155" s="143"/>
      <c r="BS155" s="143"/>
      <c r="BT155" s="143"/>
      <c r="BU155" s="143"/>
      <c r="BV155" s="143"/>
      <c r="BW155" s="143"/>
      <c r="BX155" s="143"/>
      <c r="BY155" s="143"/>
      <c r="BZ155" s="143"/>
      <c r="CA155" s="143"/>
      <c r="CB155" s="143"/>
      <c r="CC155" s="143"/>
      <c r="CD155" s="143"/>
      <c r="CE155" s="143"/>
      <c r="CF155" s="143"/>
    </row>
    <row r="156" customFormat="false" ht="15" hidden="false" customHeight="false" outlineLevel="0" collapsed="false">
      <c r="F156" s="210"/>
      <c r="G156" s="209"/>
      <c r="H156" s="209"/>
      <c r="I156" s="209"/>
      <c r="J156" s="209"/>
      <c r="K156" s="209"/>
      <c r="L156" s="209"/>
      <c r="M156" s="209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3"/>
      <c r="Z156" s="143"/>
      <c r="AA156" s="143"/>
      <c r="AB156" s="143"/>
      <c r="AC156" s="143"/>
      <c r="AD156" s="143"/>
      <c r="AE156" s="143"/>
      <c r="AF156" s="143"/>
      <c r="AG156" s="143"/>
      <c r="AH156" s="143"/>
      <c r="AI156" s="143"/>
      <c r="AJ156" s="143"/>
      <c r="AK156" s="143"/>
      <c r="AL156" s="143"/>
      <c r="AM156" s="143"/>
      <c r="AN156" s="143"/>
      <c r="AO156" s="143"/>
      <c r="AP156" s="143"/>
      <c r="AQ156" s="143"/>
      <c r="AR156" s="143"/>
      <c r="AS156" s="143"/>
      <c r="AT156" s="143"/>
      <c r="AU156" s="143"/>
      <c r="AV156" s="143"/>
      <c r="AW156" s="143"/>
      <c r="AX156" s="143"/>
      <c r="AY156" s="143"/>
      <c r="AZ156" s="143"/>
      <c r="BA156" s="143"/>
      <c r="BB156" s="143"/>
      <c r="BC156" s="143"/>
      <c r="BD156" s="143"/>
      <c r="BE156" s="143"/>
      <c r="BF156" s="143"/>
      <c r="BG156" s="143"/>
      <c r="BH156" s="143"/>
      <c r="BI156" s="143"/>
      <c r="BJ156" s="143"/>
      <c r="BK156" s="143"/>
      <c r="BL156" s="143"/>
      <c r="BM156" s="143"/>
      <c r="BN156" s="143"/>
      <c r="BO156" s="143"/>
      <c r="BP156" s="143"/>
      <c r="BQ156" s="143"/>
      <c r="BR156" s="143"/>
      <c r="BS156" s="143"/>
      <c r="BT156" s="143"/>
      <c r="BU156" s="143"/>
      <c r="BV156" s="143"/>
      <c r="BW156" s="143"/>
      <c r="BX156" s="143"/>
      <c r="BY156" s="143"/>
      <c r="BZ156" s="143"/>
      <c r="CA156" s="143"/>
      <c r="CB156" s="143"/>
      <c r="CC156" s="143"/>
      <c r="CD156" s="143"/>
      <c r="CE156" s="143"/>
      <c r="CF156" s="143"/>
    </row>
    <row r="157" customFormat="false" ht="15" hidden="false" customHeight="false" outlineLevel="0" collapsed="false">
      <c r="F157" s="210"/>
      <c r="G157" s="209"/>
      <c r="H157" s="209"/>
      <c r="I157" s="209"/>
      <c r="J157" s="209"/>
      <c r="K157" s="209"/>
      <c r="L157" s="209"/>
      <c r="M157" s="209"/>
      <c r="N157" s="143"/>
      <c r="O157" s="143"/>
      <c r="P157" s="143"/>
      <c r="Q157" s="143"/>
      <c r="R157" s="143"/>
      <c r="S157" s="143"/>
      <c r="T157" s="143"/>
      <c r="U157" s="143"/>
      <c r="V157" s="143"/>
      <c r="W157" s="143"/>
      <c r="X157" s="143"/>
      <c r="Y157" s="143"/>
      <c r="Z157" s="143"/>
      <c r="AA157" s="143"/>
      <c r="AB157" s="143"/>
      <c r="AC157" s="143"/>
      <c r="AD157" s="143"/>
      <c r="AE157" s="143"/>
      <c r="AF157" s="143"/>
      <c r="AG157" s="143"/>
      <c r="AH157" s="143"/>
      <c r="AI157" s="143"/>
      <c r="AJ157" s="143"/>
      <c r="AK157" s="143"/>
      <c r="AL157" s="143"/>
      <c r="AM157" s="143"/>
      <c r="AN157" s="143"/>
      <c r="AO157" s="143"/>
      <c r="AP157" s="143"/>
      <c r="AQ157" s="143"/>
      <c r="AR157" s="143"/>
      <c r="AS157" s="143"/>
      <c r="AT157" s="143"/>
      <c r="AU157" s="143"/>
      <c r="AV157" s="143"/>
      <c r="AW157" s="143"/>
      <c r="AX157" s="143"/>
      <c r="AY157" s="143"/>
      <c r="AZ157" s="143"/>
      <c r="BA157" s="143"/>
      <c r="BB157" s="143"/>
      <c r="BC157" s="143"/>
      <c r="BD157" s="143"/>
      <c r="BE157" s="143"/>
      <c r="BF157" s="143"/>
      <c r="BG157" s="143"/>
      <c r="BH157" s="143"/>
      <c r="BI157" s="143"/>
      <c r="BJ157" s="143"/>
      <c r="BK157" s="143"/>
      <c r="BL157" s="143"/>
      <c r="BM157" s="143"/>
      <c r="BN157" s="143"/>
      <c r="BO157" s="143"/>
      <c r="BP157" s="143"/>
      <c r="BQ157" s="143"/>
      <c r="BR157" s="143"/>
      <c r="BS157" s="143"/>
      <c r="BT157" s="143"/>
      <c r="BU157" s="143"/>
      <c r="BV157" s="143"/>
      <c r="BW157" s="143"/>
      <c r="BX157" s="143"/>
      <c r="BY157" s="143"/>
      <c r="BZ157" s="143"/>
      <c r="CA157" s="143"/>
      <c r="CB157" s="143"/>
      <c r="CC157" s="143"/>
      <c r="CD157" s="143"/>
      <c r="CE157" s="143"/>
      <c r="CF157" s="143"/>
    </row>
    <row r="158" customFormat="false" ht="15" hidden="false" customHeight="false" outlineLevel="0" collapsed="false">
      <c r="F158" s="210"/>
      <c r="G158" s="209"/>
      <c r="H158" s="209"/>
      <c r="I158" s="209"/>
      <c r="J158" s="209"/>
      <c r="K158" s="209"/>
      <c r="L158" s="209"/>
      <c r="M158" s="209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  <c r="Z158" s="143"/>
      <c r="AA158" s="143"/>
      <c r="AB158" s="143"/>
      <c r="AC158" s="143"/>
      <c r="AD158" s="143"/>
      <c r="AE158" s="143"/>
      <c r="AF158" s="143"/>
      <c r="AG158" s="143"/>
      <c r="AH158" s="143"/>
      <c r="AI158" s="143"/>
      <c r="AJ158" s="143"/>
      <c r="AK158" s="143"/>
      <c r="AL158" s="143"/>
      <c r="AM158" s="143"/>
      <c r="AN158" s="143"/>
      <c r="AO158" s="143"/>
      <c r="AP158" s="143"/>
      <c r="AQ158" s="143"/>
      <c r="AR158" s="143"/>
      <c r="AS158" s="143"/>
      <c r="AT158" s="143"/>
      <c r="AU158" s="143"/>
      <c r="AV158" s="143"/>
      <c r="AW158" s="143"/>
      <c r="AX158" s="143"/>
      <c r="AY158" s="143"/>
      <c r="AZ158" s="143"/>
      <c r="BA158" s="143"/>
      <c r="BB158" s="143"/>
      <c r="BC158" s="143"/>
      <c r="BD158" s="143"/>
      <c r="BE158" s="143"/>
      <c r="BF158" s="143"/>
      <c r="BG158" s="143"/>
      <c r="BH158" s="143"/>
      <c r="BI158" s="143"/>
      <c r="BJ158" s="143"/>
      <c r="BK158" s="143"/>
      <c r="BL158" s="143"/>
      <c r="BM158" s="143"/>
      <c r="BN158" s="143"/>
      <c r="BO158" s="143"/>
      <c r="BP158" s="143"/>
      <c r="BQ158" s="143"/>
      <c r="BR158" s="143"/>
      <c r="BS158" s="143"/>
      <c r="BT158" s="143"/>
      <c r="BU158" s="143"/>
      <c r="BV158" s="143"/>
      <c r="BW158" s="143"/>
      <c r="BX158" s="143"/>
      <c r="BY158" s="143"/>
      <c r="BZ158" s="143"/>
      <c r="CA158" s="143"/>
      <c r="CB158" s="143"/>
      <c r="CC158" s="143"/>
      <c r="CD158" s="143"/>
      <c r="CE158" s="143"/>
      <c r="CF158" s="143"/>
    </row>
    <row r="159" customFormat="false" ht="15" hidden="false" customHeight="false" outlineLevel="0" collapsed="false">
      <c r="F159" s="210"/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  <c r="Y159" s="143"/>
      <c r="Z159" s="143"/>
      <c r="AA159" s="143"/>
      <c r="AB159" s="143"/>
      <c r="AC159" s="143"/>
      <c r="AD159" s="143"/>
      <c r="AE159" s="143"/>
      <c r="AF159" s="143"/>
      <c r="AG159" s="143"/>
      <c r="AH159" s="143"/>
      <c r="AI159" s="143"/>
      <c r="AJ159" s="143"/>
      <c r="AK159" s="143"/>
      <c r="AL159" s="143"/>
      <c r="AM159" s="143"/>
      <c r="AN159" s="143"/>
      <c r="AO159" s="143"/>
      <c r="AP159" s="143"/>
      <c r="AQ159" s="143"/>
      <c r="AR159" s="143"/>
      <c r="AS159" s="143"/>
      <c r="AT159" s="143"/>
      <c r="AU159" s="143"/>
      <c r="AV159" s="143"/>
      <c r="AW159" s="143"/>
      <c r="AX159" s="143"/>
      <c r="AY159" s="143"/>
      <c r="AZ159" s="143"/>
      <c r="BA159" s="143"/>
      <c r="BB159" s="143"/>
      <c r="BC159" s="143"/>
      <c r="BD159" s="143"/>
      <c r="BE159" s="143"/>
      <c r="BF159" s="143"/>
      <c r="BG159" s="143"/>
      <c r="BH159" s="143"/>
      <c r="BI159" s="143"/>
      <c r="BJ159" s="143"/>
      <c r="BK159" s="143"/>
      <c r="BL159" s="143"/>
      <c r="BM159" s="143"/>
      <c r="BN159" s="143"/>
      <c r="BO159" s="143"/>
      <c r="BP159" s="143"/>
      <c r="BQ159" s="143"/>
      <c r="BR159" s="143"/>
      <c r="BS159" s="143"/>
      <c r="BT159" s="143"/>
      <c r="BU159" s="143"/>
      <c r="BV159" s="143"/>
      <c r="BW159" s="143"/>
      <c r="BX159" s="143"/>
      <c r="BY159" s="143"/>
      <c r="BZ159" s="143"/>
      <c r="CA159" s="143"/>
      <c r="CB159" s="143"/>
      <c r="CC159" s="143"/>
      <c r="CD159" s="143"/>
      <c r="CE159" s="143"/>
      <c r="CF159" s="143"/>
    </row>
    <row r="160" customFormat="false" ht="15" hidden="false" customHeight="false" outlineLevel="0" collapsed="false">
      <c r="F160" s="210"/>
      <c r="N160" s="143"/>
      <c r="O160" s="143"/>
      <c r="P160" s="143"/>
      <c r="Q160" s="143"/>
      <c r="R160" s="143"/>
      <c r="S160" s="143"/>
      <c r="T160" s="143"/>
      <c r="U160" s="143"/>
      <c r="V160" s="143"/>
      <c r="W160" s="143"/>
      <c r="X160" s="143"/>
      <c r="Y160" s="143"/>
      <c r="Z160" s="143"/>
      <c r="AA160" s="143"/>
      <c r="AB160" s="143"/>
      <c r="AC160" s="143"/>
      <c r="AD160" s="143"/>
      <c r="AE160" s="143"/>
      <c r="AF160" s="143"/>
      <c r="AG160" s="143"/>
      <c r="AH160" s="143"/>
      <c r="AI160" s="143"/>
      <c r="AJ160" s="143"/>
      <c r="AK160" s="143"/>
      <c r="AL160" s="143"/>
      <c r="AM160" s="143"/>
      <c r="AN160" s="143"/>
      <c r="AO160" s="143"/>
      <c r="AP160" s="143"/>
      <c r="AQ160" s="143"/>
      <c r="AR160" s="143"/>
      <c r="AS160" s="143"/>
      <c r="AT160" s="143"/>
      <c r="AU160" s="143"/>
      <c r="AV160" s="143"/>
      <c r="AW160" s="143"/>
      <c r="AX160" s="143"/>
      <c r="AY160" s="143"/>
      <c r="AZ160" s="143"/>
      <c r="BA160" s="143"/>
      <c r="BB160" s="143"/>
      <c r="BC160" s="143"/>
      <c r="BD160" s="143"/>
      <c r="BE160" s="143"/>
      <c r="BF160" s="143"/>
      <c r="BG160" s="143"/>
      <c r="BH160" s="143"/>
      <c r="BI160" s="143"/>
      <c r="BJ160" s="143"/>
      <c r="BK160" s="143"/>
      <c r="BL160" s="143"/>
      <c r="BM160" s="143"/>
      <c r="BN160" s="143"/>
      <c r="BO160" s="143"/>
      <c r="BP160" s="143"/>
      <c r="BQ160" s="143"/>
      <c r="BR160" s="143"/>
      <c r="BS160" s="143"/>
      <c r="BT160" s="143"/>
      <c r="BU160" s="143"/>
      <c r="BV160" s="143"/>
      <c r="BW160" s="143"/>
      <c r="BX160" s="143"/>
      <c r="BY160" s="143"/>
      <c r="BZ160" s="143"/>
      <c r="CA160" s="143"/>
      <c r="CB160" s="143"/>
      <c r="CC160" s="143"/>
      <c r="CD160" s="143"/>
      <c r="CE160" s="143"/>
      <c r="CF160" s="143"/>
    </row>
    <row r="161" customFormat="false" ht="15" hidden="false" customHeight="false" outlineLevel="0" collapsed="false">
      <c r="F161" s="210"/>
      <c r="N161" s="143"/>
      <c r="O161" s="143"/>
      <c r="P161" s="143"/>
      <c r="Q161" s="143"/>
      <c r="R161" s="143"/>
      <c r="S161" s="143"/>
      <c r="T161" s="143"/>
      <c r="U161" s="143"/>
      <c r="V161" s="143"/>
      <c r="W161" s="143"/>
      <c r="X161" s="143"/>
      <c r="Y161" s="143"/>
      <c r="Z161" s="143"/>
      <c r="AA161" s="143"/>
      <c r="AB161" s="143"/>
      <c r="AC161" s="143"/>
      <c r="AD161" s="143"/>
      <c r="AE161" s="143"/>
      <c r="AF161" s="143"/>
      <c r="AG161" s="143"/>
      <c r="AH161" s="143"/>
      <c r="AI161" s="143"/>
      <c r="AJ161" s="143"/>
      <c r="AK161" s="143"/>
      <c r="AL161" s="143"/>
      <c r="AM161" s="143"/>
      <c r="AN161" s="143"/>
      <c r="AO161" s="143"/>
      <c r="AP161" s="143"/>
      <c r="AQ161" s="143"/>
      <c r="AR161" s="143"/>
      <c r="AS161" s="143"/>
      <c r="AT161" s="143"/>
      <c r="AU161" s="143"/>
      <c r="AV161" s="143"/>
      <c r="AW161" s="143"/>
      <c r="AX161" s="143"/>
      <c r="AY161" s="143"/>
      <c r="AZ161" s="143"/>
      <c r="BA161" s="143"/>
      <c r="BB161" s="143"/>
      <c r="BC161" s="143"/>
      <c r="BD161" s="143"/>
      <c r="BE161" s="143"/>
      <c r="BF161" s="143"/>
      <c r="BG161" s="143"/>
      <c r="BH161" s="143"/>
      <c r="BI161" s="143"/>
      <c r="BJ161" s="143"/>
      <c r="BK161" s="143"/>
      <c r="BL161" s="143"/>
      <c r="BM161" s="143"/>
      <c r="BN161" s="143"/>
      <c r="BO161" s="143"/>
      <c r="BP161" s="143"/>
      <c r="BQ161" s="143"/>
      <c r="BR161" s="143"/>
      <c r="BS161" s="143"/>
      <c r="BT161" s="143"/>
      <c r="BU161" s="143"/>
      <c r="BV161" s="143"/>
      <c r="BW161" s="143"/>
      <c r="BX161" s="143"/>
      <c r="BY161" s="143"/>
      <c r="BZ161" s="143"/>
      <c r="CA161" s="143"/>
      <c r="CB161" s="143"/>
      <c r="CC161" s="143"/>
      <c r="CD161" s="143"/>
      <c r="CE161" s="143"/>
      <c r="CF161" s="143"/>
    </row>
    <row r="162" customFormat="false" ht="15" hidden="false" customHeight="false" outlineLevel="0" collapsed="false">
      <c r="F162" s="210"/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  <c r="Y162" s="143"/>
      <c r="Z162" s="143"/>
      <c r="AA162" s="143"/>
      <c r="AB162" s="143"/>
      <c r="AC162" s="143"/>
      <c r="AD162" s="143"/>
      <c r="AE162" s="143"/>
      <c r="AF162" s="143"/>
      <c r="AG162" s="143"/>
      <c r="AH162" s="143"/>
      <c r="AI162" s="143"/>
      <c r="AJ162" s="143"/>
      <c r="AK162" s="143"/>
      <c r="AL162" s="143"/>
      <c r="AM162" s="143"/>
      <c r="AN162" s="143"/>
      <c r="AO162" s="143"/>
      <c r="AP162" s="143"/>
      <c r="AQ162" s="143"/>
      <c r="AR162" s="143"/>
      <c r="AS162" s="143"/>
      <c r="AT162" s="143"/>
      <c r="AU162" s="143"/>
      <c r="AV162" s="143"/>
      <c r="AW162" s="143"/>
      <c r="AX162" s="143"/>
      <c r="AY162" s="143"/>
      <c r="AZ162" s="143"/>
      <c r="BA162" s="143"/>
      <c r="BB162" s="143"/>
      <c r="BC162" s="143"/>
      <c r="BD162" s="143"/>
      <c r="BE162" s="143"/>
      <c r="BF162" s="143"/>
      <c r="BG162" s="143"/>
      <c r="BH162" s="143"/>
      <c r="BI162" s="143"/>
      <c r="BJ162" s="143"/>
      <c r="BK162" s="143"/>
      <c r="BL162" s="143"/>
      <c r="BM162" s="143"/>
      <c r="BN162" s="143"/>
      <c r="BO162" s="143"/>
      <c r="BP162" s="143"/>
      <c r="BQ162" s="143"/>
      <c r="BR162" s="143"/>
      <c r="BS162" s="143"/>
      <c r="BT162" s="143"/>
      <c r="BU162" s="143"/>
      <c r="BV162" s="143"/>
      <c r="BW162" s="143"/>
      <c r="BX162" s="143"/>
      <c r="BY162" s="143"/>
      <c r="BZ162" s="143"/>
      <c r="CA162" s="143"/>
      <c r="CB162" s="143"/>
      <c r="CC162" s="143"/>
      <c r="CD162" s="143"/>
      <c r="CE162" s="143"/>
      <c r="CF162" s="143"/>
    </row>
    <row r="163" customFormat="false" ht="15" hidden="false" customHeight="false" outlineLevel="0" collapsed="false">
      <c r="F163" s="210"/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  <c r="Z163" s="143"/>
      <c r="AA163" s="143"/>
      <c r="AB163" s="143"/>
      <c r="AC163" s="143"/>
      <c r="AD163" s="143"/>
      <c r="AE163" s="143"/>
      <c r="AF163" s="143"/>
      <c r="AG163" s="143"/>
      <c r="AH163" s="143"/>
      <c r="AI163" s="143"/>
      <c r="AJ163" s="143"/>
      <c r="AK163" s="143"/>
      <c r="AL163" s="143"/>
      <c r="AM163" s="143"/>
      <c r="AN163" s="143"/>
      <c r="AO163" s="143"/>
      <c r="AP163" s="143"/>
      <c r="AQ163" s="143"/>
      <c r="AR163" s="143"/>
      <c r="AS163" s="143"/>
      <c r="AT163" s="143"/>
      <c r="AU163" s="143"/>
      <c r="AV163" s="143"/>
      <c r="AW163" s="143"/>
      <c r="AX163" s="143"/>
      <c r="AY163" s="143"/>
      <c r="AZ163" s="143"/>
      <c r="BA163" s="143"/>
      <c r="BB163" s="143"/>
      <c r="BC163" s="143"/>
      <c r="BD163" s="143"/>
      <c r="BE163" s="143"/>
      <c r="BF163" s="143"/>
      <c r="BG163" s="143"/>
      <c r="BH163" s="143"/>
      <c r="BI163" s="143"/>
      <c r="BJ163" s="143"/>
      <c r="BK163" s="143"/>
      <c r="BL163" s="143"/>
      <c r="BM163" s="143"/>
      <c r="BN163" s="143"/>
      <c r="BO163" s="143"/>
      <c r="BP163" s="143"/>
      <c r="BQ163" s="143"/>
      <c r="BR163" s="143"/>
      <c r="BS163" s="143"/>
      <c r="BT163" s="143"/>
      <c r="BU163" s="143"/>
      <c r="BV163" s="143"/>
      <c r="BW163" s="143"/>
      <c r="BX163" s="143"/>
      <c r="BY163" s="143"/>
      <c r="BZ163" s="143"/>
      <c r="CA163" s="143"/>
      <c r="CB163" s="143"/>
      <c r="CC163" s="143"/>
      <c r="CD163" s="143"/>
      <c r="CE163" s="143"/>
      <c r="CF163" s="143"/>
    </row>
    <row r="164" customFormat="false" ht="15" hidden="false" customHeight="false" outlineLevel="0" collapsed="false">
      <c r="F164" s="210"/>
      <c r="N164" s="143"/>
      <c r="O164" s="143"/>
      <c r="P164" s="143"/>
      <c r="Q164" s="143"/>
      <c r="R164" s="143"/>
      <c r="S164" s="143"/>
      <c r="T164" s="143"/>
      <c r="U164" s="143"/>
      <c r="V164" s="143"/>
      <c r="W164" s="143"/>
      <c r="X164" s="143"/>
      <c r="Y164" s="143"/>
      <c r="Z164" s="143"/>
      <c r="AA164" s="143"/>
      <c r="AB164" s="143"/>
      <c r="AC164" s="143"/>
      <c r="AD164" s="143"/>
      <c r="AE164" s="143"/>
      <c r="AF164" s="143"/>
      <c r="AG164" s="143"/>
      <c r="AH164" s="143"/>
      <c r="AI164" s="143"/>
      <c r="AJ164" s="143"/>
      <c r="AK164" s="143"/>
      <c r="AL164" s="143"/>
      <c r="AM164" s="143"/>
      <c r="AN164" s="143"/>
      <c r="AO164" s="143"/>
      <c r="AP164" s="143"/>
      <c r="AQ164" s="143"/>
      <c r="AR164" s="143"/>
      <c r="AS164" s="143"/>
      <c r="AT164" s="143"/>
      <c r="AU164" s="143"/>
      <c r="AV164" s="143"/>
      <c r="AW164" s="143"/>
      <c r="AX164" s="143"/>
      <c r="AY164" s="143"/>
      <c r="AZ164" s="143"/>
      <c r="BA164" s="143"/>
      <c r="BB164" s="143"/>
      <c r="BC164" s="143"/>
      <c r="BD164" s="143"/>
      <c r="BE164" s="143"/>
      <c r="BF164" s="143"/>
      <c r="BG164" s="143"/>
      <c r="BH164" s="143"/>
      <c r="BI164" s="143"/>
      <c r="BJ164" s="143"/>
      <c r="BK164" s="143"/>
      <c r="BL164" s="143"/>
      <c r="BM164" s="143"/>
      <c r="BN164" s="143"/>
      <c r="BO164" s="143"/>
      <c r="BP164" s="143"/>
      <c r="BQ164" s="143"/>
      <c r="BR164" s="143"/>
      <c r="BS164" s="143"/>
      <c r="BT164" s="143"/>
      <c r="BU164" s="143"/>
      <c r="BV164" s="143"/>
      <c r="BW164" s="143"/>
      <c r="BX164" s="143"/>
      <c r="BY164" s="143"/>
      <c r="BZ164" s="143"/>
      <c r="CA164" s="143"/>
      <c r="CB164" s="143"/>
      <c r="CC164" s="143"/>
      <c r="CD164" s="143"/>
      <c r="CE164" s="143"/>
      <c r="CF164" s="143"/>
    </row>
    <row r="165" customFormat="false" ht="15" hidden="false" customHeight="false" outlineLevel="0" collapsed="false">
      <c r="F165" s="210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  <c r="AA165" s="143"/>
      <c r="AB165" s="143"/>
      <c r="AC165" s="143"/>
      <c r="AD165" s="143"/>
      <c r="AE165" s="143"/>
      <c r="AF165" s="143"/>
      <c r="AG165" s="143"/>
      <c r="AH165" s="143"/>
      <c r="AI165" s="143"/>
      <c r="AJ165" s="143"/>
      <c r="AK165" s="143"/>
      <c r="AL165" s="143"/>
      <c r="AM165" s="143"/>
      <c r="AN165" s="143"/>
      <c r="AO165" s="143"/>
      <c r="AP165" s="143"/>
      <c r="AQ165" s="143"/>
      <c r="AR165" s="143"/>
      <c r="AS165" s="143"/>
      <c r="AT165" s="143"/>
      <c r="AU165" s="143"/>
      <c r="AV165" s="143"/>
      <c r="AW165" s="143"/>
      <c r="AX165" s="143"/>
      <c r="AY165" s="143"/>
      <c r="AZ165" s="143"/>
      <c r="BA165" s="143"/>
      <c r="BB165" s="143"/>
      <c r="BC165" s="143"/>
      <c r="BD165" s="143"/>
      <c r="BE165" s="143"/>
      <c r="BF165" s="143"/>
      <c r="BG165" s="143"/>
      <c r="BH165" s="143"/>
      <c r="BI165" s="143"/>
      <c r="BJ165" s="143"/>
      <c r="BK165" s="143"/>
      <c r="BL165" s="143"/>
      <c r="BM165" s="143"/>
      <c r="BN165" s="143"/>
      <c r="BO165" s="143"/>
      <c r="BP165" s="143"/>
      <c r="BQ165" s="143"/>
      <c r="BR165" s="143"/>
      <c r="BS165" s="143"/>
      <c r="BT165" s="143"/>
      <c r="BU165" s="143"/>
      <c r="BV165" s="143"/>
      <c r="BW165" s="143"/>
      <c r="BX165" s="143"/>
      <c r="BY165" s="143"/>
      <c r="BZ165" s="143"/>
      <c r="CA165" s="143"/>
      <c r="CB165" s="143"/>
      <c r="CC165" s="143"/>
      <c r="CD165" s="143"/>
      <c r="CE165" s="143"/>
      <c r="CF165" s="143"/>
    </row>
    <row r="166" customFormat="false" ht="15" hidden="false" customHeight="false" outlineLevel="0" collapsed="false">
      <c r="F166" s="210"/>
      <c r="N166" s="143"/>
      <c r="O166" s="143"/>
      <c r="P166" s="143"/>
      <c r="Q166" s="143"/>
      <c r="R166" s="143"/>
      <c r="S166" s="143"/>
      <c r="T166" s="143"/>
      <c r="U166" s="143"/>
      <c r="V166" s="143"/>
      <c r="W166" s="143"/>
      <c r="X166" s="143"/>
      <c r="Y166" s="143"/>
      <c r="Z166" s="143"/>
      <c r="AA166" s="143"/>
      <c r="AB166" s="143"/>
      <c r="AC166" s="143"/>
      <c r="AD166" s="143"/>
      <c r="AE166" s="143"/>
      <c r="AF166" s="143"/>
      <c r="AG166" s="143"/>
      <c r="AH166" s="143"/>
      <c r="AI166" s="143"/>
      <c r="AJ166" s="143"/>
      <c r="AK166" s="143"/>
      <c r="AL166" s="143"/>
      <c r="AM166" s="143"/>
      <c r="AN166" s="143"/>
      <c r="AO166" s="143"/>
      <c r="AP166" s="143"/>
      <c r="AQ166" s="143"/>
      <c r="AR166" s="143"/>
      <c r="AS166" s="143"/>
      <c r="AT166" s="143"/>
      <c r="AU166" s="143"/>
      <c r="AV166" s="143"/>
      <c r="AW166" s="143"/>
      <c r="AX166" s="143"/>
      <c r="AY166" s="143"/>
      <c r="AZ166" s="143"/>
      <c r="BA166" s="143"/>
      <c r="BB166" s="143"/>
      <c r="BC166" s="143"/>
      <c r="BD166" s="143"/>
      <c r="BE166" s="143"/>
      <c r="BF166" s="143"/>
      <c r="BG166" s="143"/>
      <c r="BH166" s="143"/>
      <c r="BI166" s="143"/>
      <c r="BJ166" s="143"/>
      <c r="BK166" s="143"/>
      <c r="BL166" s="143"/>
      <c r="BM166" s="143"/>
      <c r="BN166" s="143"/>
      <c r="BO166" s="143"/>
      <c r="BP166" s="143"/>
      <c r="BQ166" s="143"/>
      <c r="BR166" s="143"/>
      <c r="BS166" s="143"/>
      <c r="BT166" s="143"/>
      <c r="BU166" s="143"/>
      <c r="BV166" s="143"/>
      <c r="BW166" s="143"/>
      <c r="BX166" s="143"/>
      <c r="BY166" s="143"/>
      <c r="BZ166" s="143"/>
      <c r="CA166" s="143"/>
      <c r="CB166" s="143"/>
      <c r="CC166" s="143"/>
      <c r="CD166" s="143"/>
      <c r="CE166" s="143"/>
      <c r="CF166" s="143"/>
    </row>
    <row r="167" customFormat="false" ht="15" hidden="false" customHeight="false" outlineLevel="0" collapsed="false">
      <c r="F167" s="210"/>
      <c r="N167" s="143"/>
      <c r="O167" s="143"/>
      <c r="P167" s="143"/>
      <c r="Q167" s="143"/>
      <c r="R167" s="143"/>
      <c r="S167" s="143"/>
      <c r="T167" s="143"/>
      <c r="U167" s="143"/>
      <c r="V167" s="143"/>
      <c r="W167" s="143"/>
      <c r="X167" s="143"/>
      <c r="Y167" s="143"/>
      <c r="Z167" s="143"/>
      <c r="AA167" s="143"/>
      <c r="AB167" s="143"/>
      <c r="AC167" s="143"/>
      <c r="AD167" s="143"/>
      <c r="AE167" s="143"/>
      <c r="AF167" s="143"/>
      <c r="AG167" s="143"/>
      <c r="AH167" s="143"/>
      <c r="AI167" s="143"/>
      <c r="AJ167" s="143"/>
      <c r="AK167" s="143"/>
      <c r="AL167" s="143"/>
      <c r="AM167" s="143"/>
      <c r="AN167" s="143"/>
      <c r="AO167" s="143"/>
      <c r="AP167" s="143"/>
      <c r="AQ167" s="143"/>
      <c r="AR167" s="143"/>
      <c r="AS167" s="143"/>
      <c r="AT167" s="143"/>
      <c r="AU167" s="143"/>
      <c r="AV167" s="143"/>
      <c r="AW167" s="143"/>
      <c r="AX167" s="143"/>
      <c r="AY167" s="143"/>
      <c r="AZ167" s="143"/>
      <c r="BA167" s="143"/>
      <c r="BB167" s="143"/>
      <c r="BC167" s="143"/>
      <c r="BD167" s="143"/>
      <c r="BE167" s="143"/>
      <c r="BF167" s="143"/>
      <c r="BG167" s="143"/>
      <c r="BH167" s="143"/>
      <c r="BI167" s="143"/>
      <c r="BJ167" s="143"/>
      <c r="BK167" s="143"/>
      <c r="BL167" s="143"/>
      <c r="BM167" s="143"/>
      <c r="BN167" s="143"/>
      <c r="BO167" s="143"/>
      <c r="BP167" s="143"/>
      <c r="BQ167" s="143"/>
      <c r="BR167" s="143"/>
      <c r="BS167" s="143"/>
      <c r="BT167" s="143"/>
      <c r="BU167" s="143"/>
      <c r="BV167" s="143"/>
      <c r="BW167" s="143"/>
      <c r="BX167" s="143"/>
      <c r="BY167" s="143"/>
      <c r="BZ167" s="143"/>
      <c r="CA167" s="143"/>
      <c r="CB167" s="143"/>
      <c r="CC167" s="143"/>
      <c r="CD167" s="143"/>
      <c r="CE167" s="143"/>
      <c r="CF167" s="143"/>
    </row>
    <row r="168" customFormat="false" ht="15" hidden="false" customHeight="false" outlineLevel="0" collapsed="false">
      <c r="N168" s="143"/>
      <c r="O168" s="143"/>
      <c r="P168" s="143"/>
      <c r="Q168" s="143"/>
      <c r="R168" s="143"/>
      <c r="S168" s="143"/>
      <c r="T168" s="143"/>
      <c r="U168" s="143"/>
      <c r="V168" s="143"/>
      <c r="W168" s="143"/>
      <c r="X168" s="143"/>
      <c r="Y168" s="143"/>
      <c r="Z168" s="143"/>
      <c r="AA168" s="143"/>
      <c r="AB168" s="143"/>
      <c r="AC168" s="143"/>
      <c r="AD168" s="143"/>
      <c r="AE168" s="143"/>
      <c r="AF168" s="143"/>
      <c r="AG168" s="143"/>
      <c r="AH168" s="143"/>
      <c r="AI168" s="143"/>
      <c r="AJ168" s="143"/>
      <c r="AK168" s="143"/>
      <c r="AL168" s="143"/>
      <c r="AM168" s="143"/>
      <c r="AN168" s="143"/>
      <c r="AO168" s="143"/>
      <c r="AP168" s="143"/>
      <c r="AQ168" s="143"/>
      <c r="AR168" s="143"/>
      <c r="AS168" s="143"/>
      <c r="AT168" s="143"/>
      <c r="AU168" s="143"/>
      <c r="AV168" s="143"/>
      <c r="AW168" s="143"/>
      <c r="AX168" s="143"/>
      <c r="AY168" s="143"/>
      <c r="AZ168" s="143"/>
      <c r="BA168" s="143"/>
      <c r="BB168" s="143"/>
      <c r="BC168" s="143"/>
      <c r="BD168" s="143"/>
      <c r="BE168" s="143"/>
      <c r="BF168" s="143"/>
      <c r="BG168" s="143"/>
      <c r="BH168" s="143"/>
      <c r="BI168" s="143"/>
      <c r="BJ168" s="143"/>
      <c r="BK168" s="143"/>
      <c r="BL168" s="143"/>
      <c r="BM168" s="143"/>
      <c r="BN168" s="143"/>
      <c r="BO168" s="143"/>
      <c r="BP168" s="143"/>
      <c r="BQ168" s="143"/>
      <c r="BR168" s="143"/>
      <c r="BS168" s="143"/>
      <c r="BT168" s="143"/>
      <c r="BU168" s="143"/>
      <c r="BV168" s="143"/>
      <c r="BW168" s="143"/>
      <c r="BX168" s="143"/>
      <c r="BY168" s="143"/>
      <c r="BZ168" s="143"/>
      <c r="CA168" s="143"/>
      <c r="CB168" s="143"/>
      <c r="CC168" s="143"/>
      <c r="CD168" s="143"/>
      <c r="CE168" s="143"/>
      <c r="CF168" s="143"/>
    </row>
    <row r="169" customFormat="false" ht="15" hidden="false" customHeight="false" outlineLevel="0" collapsed="false">
      <c r="N169" s="143"/>
      <c r="O169" s="143"/>
      <c r="P169" s="143"/>
      <c r="Q169" s="143"/>
      <c r="R169" s="143"/>
      <c r="S169" s="143"/>
      <c r="T169" s="143"/>
      <c r="U169" s="143"/>
      <c r="V169" s="143"/>
      <c r="W169" s="143"/>
      <c r="X169" s="143"/>
      <c r="Y169" s="143"/>
      <c r="Z169" s="143"/>
      <c r="AA169" s="143"/>
      <c r="AB169" s="143"/>
      <c r="AC169" s="143"/>
      <c r="AD169" s="143"/>
      <c r="AE169" s="143"/>
      <c r="AF169" s="143"/>
      <c r="AG169" s="143"/>
      <c r="AH169" s="143"/>
      <c r="AI169" s="143"/>
      <c r="AJ169" s="143"/>
      <c r="AK169" s="143"/>
      <c r="AL169" s="143"/>
      <c r="AM169" s="143"/>
      <c r="AN169" s="143"/>
      <c r="AO169" s="143"/>
      <c r="AP169" s="143"/>
      <c r="AQ169" s="143"/>
      <c r="AR169" s="143"/>
      <c r="AS169" s="143"/>
      <c r="AT169" s="143"/>
      <c r="AU169" s="143"/>
      <c r="AV169" s="143"/>
      <c r="AW169" s="143"/>
      <c r="AX169" s="143"/>
      <c r="AY169" s="143"/>
      <c r="AZ169" s="143"/>
      <c r="BA169" s="143"/>
      <c r="BB169" s="143"/>
      <c r="BC169" s="143"/>
      <c r="BD169" s="143"/>
      <c r="BE169" s="143"/>
      <c r="BF169" s="143"/>
      <c r="BG169" s="143"/>
      <c r="BH169" s="143"/>
      <c r="BI169" s="143"/>
      <c r="BJ169" s="143"/>
      <c r="BK169" s="143"/>
      <c r="BL169" s="143"/>
      <c r="BM169" s="143"/>
      <c r="BN169" s="143"/>
      <c r="BO169" s="143"/>
      <c r="BP169" s="143"/>
      <c r="BQ169" s="143"/>
      <c r="BR169" s="143"/>
      <c r="BS169" s="143"/>
      <c r="BT169" s="143"/>
      <c r="BU169" s="143"/>
      <c r="BV169" s="143"/>
      <c r="BW169" s="143"/>
      <c r="BX169" s="143"/>
      <c r="BY169" s="143"/>
      <c r="BZ169" s="143"/>
      <c r="CA169" s="143"/>
      <c r="CB169" s="143"/>
      <c r="CC169" s="143"/>
      <c r="CD169" s="143"/>
      <c r="CE169" s="143"/>
      <c r="CF169" s="143"/>
    </row>
    <row r="170" customFormat="false" ht="15" hidden="false" customHeight="false" outlineLevel="0" collapsed="false">
      <c r="N170" s="143"/>
      <c r="O170" s="143"/>
      <c r="P170" s="143"/>
      <c r="Q170" s="143"/>
      <c r="R170" s="143"/>
      <c r="S170" s="143"/>
      <c r="T170" s="143"/>
      <c r="U170" s="143"/>
      <c r="V170" s="143"/>
      <c r="W170" s="143"/>
      <c r="X170" s="143"/>
      <c r="Y170" s="143"/>
      <c r="Z170" s="143"/>
      <c r="AA170" s="143"/>
      <c r="AB170" s="143"/>
      <c r="AC170" s="143"/>
      <c r="AD170" s="143"/>
      <c r="AE170" s="143"/>
      <c r="AF170" s="143"/>
      <c r="AG170" s="143"/>
      <c r="AH170" s="143"/>
      <c r="AI170" s="143"/>
      <c r="AJ170" s="143"/>
      <c r="AK170" s="143"/>
      <c r="AL170" s="143"/>
      <c r="AM170" s="143"/>
      <c r="AN170" s="143"/>
      <c r="AO170" s="143"/>
      <c r="AP170" s="143"/>
      <c r="AQ170" s="143"/>
      <c r="AR170" s="143"/>
      <c r="AS170" s="143"/>
      <c r="AT170" s="143"/>
      <c r="AU170" s="143"/>
      <c r="AV170" s="143"/>
      <c r="AW170" s="143"/>
      <c r="AX170" s="143"/>
      <c r="AY170" s="143"/>
      <c r="AZ170" s="143"/>
      <c r="BA170" s="143"/>
      <c r="BB170" s="143"/>
      <c r="BC170" s="143"/>
      <c r="BD170" s="143"/>
      <c r="BE170" s="143"/>
      <c r="BF170" s="143"/>
      <c r="BG170" s="143"/>
      <c r="BH170" s="143"/>
      <c r="BI170" s="143"/>
      <c r="BJ170" s="143"/>
      <c r="BK170" s="143"/>
      <c r="BL170" s="143"/>
      <c r="BM170" s="143"/>
      <c r="BN170" s="143"/>
      <c r="BO170" s="143"/>
      <c r="BP170" s="143"/>
      <c r="BQ170" s="143"/>
      <c r="BR170" s="143"/>
      <c r="BS170" s="143"/>
      <c r="BT170" s="143"/>
      <c r="BU170" s="143"/>
      <c r="BV170" s="143"/>
      <c r="BW170" s="143"/>
      <c r="BX170" s="143"/>
      <c r="BY170" s="143"/>
      <c r="BZ170" s="143"/>
      <c r="CA170" s="143"/>
      <c r="CB170" s="143"/>
      <c r="CC170" s="143"/>
      <c r="CD170" s="143"/>
      <c r="CE170" s="143"/>
      <c r="CF170" s="143"/>
    </row>
    <row r="171" customFormat="false" ht="15" hidden="false" customHeight="false" outlineLevel="0" collapsed="false">
      <c r="N171" s="143"/>
      <c r="O171" s="143"/>
      <c r="P171" s="143"/>
      <c r="Q171" s="143"/>
      <c r="R171" s="143"/>
      <c r="S171" s="143"/>
      <c r="T171" s="143"/>
      <c r="U171" s="143"/>
      <c r="V171" s="143"/>
      <c r="W171" s="143"/>
      <c r="X171" s="143"/>
      <c r="Y171" s="143"/>
      <c r="Z171" s="143"/>
      <c r="AA171" s="143"/>
      <c r="AB171" s="143"/>
      <c r="AC171" s="143"/>
      <c r="AD171" s="143"/>
      <c r="AE171" s="143"/>
      <c r="AF171" s="143"/>
      <c r="AG171" s="143"/>
      <c r="AH171" s="143"/>
      <c r="AI171" s="143"/>
      <c r="AJ171" s="143"/>
      <c r="AK171" s="143"/>
      <c r="AL171" s="143"/>
      <c r="AM171" s="143"/>
      <c r="AN171" s="143"/>
      <c r="AO171" s="143"/>
      <c r="AP171" s="143"/>
      <c r="AQ171" s="143"/>
      <c r="AR171" s="143"/>
      <c r="AS171" s="143"/>
      <c r="AT171" s="143"/>
      <c r="AU171" s="143"/>
      <c r="AV171" s="143"/>
      <c r="AW171" s="143"/>
      <c r="AX171" s="143"/>
      <c r="AY171" s="143"/>
      <c r="AZ171" s="143"/>
      <c r="BA171" s="143"/>
      <c r="BB171" s="143"/>
      <c r="BC171" s="143"/>
      <c r="BD171" s="143"/>
      <c r="BE171" s="143"/>
      <c r="BF171" s="143"/>
      <c r="BG171" s="143"/>
      <c r="BH171" s="143"/>
      <c r="BI171" s="143"/>
      <c r="BJ171" s="143"/>
      <c r="BK171" s="143"/>
      <c r="BL171" s="143"/>
      <c r="BM171" s="143"/>
      <c r="BN171" s="143"/>
      <c r="BO171" s="143"/>
      <c r="BP171" s="143"/>
      <c r="BQ171" s="143"/>
      <c r="BR171" s="143"/>
      <c r="BS171" s="143"/>
      <c r="BT171" s="143"/>
      <c r="BU171" s="143"/>
      <c r="BV171" s="143"/>
      <c r="BW171" s="143"/>
      <c r="BX171" s="143"/>
      <c r="BY171" s="143"/>
      <c r="BZ171" s="143"/>
      <c r="CA171" s="143"/>
      <c r="CB171" s="143"/>
      <c r="CC171" s="143"/>
      <c r="CD171" s="143"/>
      <c r="CE171" s="143"/>
      <c r="CF171" s="143"/>
    </row>
    <row r="172" customFormat="false" ht="15" hidden="false" customHeight="false" outlineLevel="0" collapsed="false">
      <c r="N172" s="143"/>
      <c r="O172" s="143"/>
      <c r="P172" s="143"/>
      <c r="Q172" s="143"/>
      <c r="R172" s="143"/>
      <c r="S172" s="143"/>
      <c r="T172" s="143"/>
      <c r="U172" s="143"/>
      <c r="V172" s="143"/>
      <c r="W172" s="143"/>
      <c r="X172" s="143"/>
      <c r="Y172" s="143"/>
      <c r="Z172" s="143"/>
      <c r="AA172" s="143"/>
      <c r="AB172" s="143"/>
      <c r="AC172" s="143"/>
      <c r="AD172" s="143"/>
      <c r="AE172" s="143"/>
      <c r="AF172" s="143"/>
      <c r="AG172" s="143"/>
      <c r="AH172" s="143"/>
      <c r="AI172" s="143"/>
      <c r="AJ172" s="143"/>
      <c r="AK172" s="143"/>
      <c r="AL172" s="143"/>
      <c r="AM172" s="143"/>
      <c r="AN172" s="143"/>
      <c r="AO172" s="143"/>
      <c r="AP172" s="143"/>
      <c r="AQ172" s="143"/>
      <c r="AR172" s="143"/>
      <c r="AS172" s="143"/>
      <c r="AT172" s="143"/>
      <c r="AU172" s="143"/>
      <c r="AV172" s="143"/>
      <c r="AW172" s="143"/>
      <c r="AX172" s="143"/>
      <c r="AY172" s="143"/>
      <c r="AZ172" s="143"/>
      <c r="BA172" s="143"/>
      <c r="BB172" s="143"/>
      <c r="BC172" s="143"/>
      <c r="BD172" s="143"/>
      <c r="BE172" s="143"/>
      <c r="BF172" s="143"/>
      <c r="BG172" s="143"/>
      <c r="BH172" s="143"/>
      <c r="BI172" s="143"/>
      <c r="BJ172" s="143"/>
      <c r="BK172" s="143"/>
      <c r="BL172" s="143"/>
      <c r="BM172" s="143"/>
      <c r="BN172" s="143"/>
      <c r="BO172" s="143"/>
      <c r="BP172" s="143"/>
      <c r="BQ172" s="143"/>
      <c r="BR172" s="143"/>
      <c r="BS172" s="143"/>
      <c r="BT172" s="143"/>
      <c r="BU172" s="143"/>
      <c r="BV172" s="143"/>
      <c r="BW172" s="143"/>
      <c r="BX172" s="143"/>
      <c r="BY172" s="143"/>
      <c r="BZ172" s="143"/>
      <c r="CA172" s="143"/>
      <c r="CB172" s="143"/>
      <c r="CC172" s="143"/>
      <c r="CD172" s="143"/>
      <c r="CE172" s="143"/>
      <c r="CF172" s="143"/>
    </row>
    <row r="173" customFormat="false" ht="15" hidden="false" customHeight="false" outlineLevel="0" collapsed="false">
      <c r="N173" s="143"/>
      <c r="O173" s="143"/>
      <c r="P173" s="143"/>
      <c r="Q173" s="143"/>
      <c r="R173" s="143"/>
      <c r="S173" s="143"/>
      <c r="T173" s="143"/>
      <c r="U173" s="143"/>
      <c r="V173" s="143"/>
      <c r="W173" s="143"/>
      <c r="X173" s="143"/>
      <c r="Y173" s="143"/>
      <c r="Z173" s="143"/>
      <c r="AA173" s="143"/>
      <c r="AB173" s="143"/>
      <c r="AC173" s="143"/>
      <c r="AD173" s="143"/>
      <c r="AE173" s="143"/>
      <c r="AF173" s="143"/>
      <c r="AG173" s="143"/>
      <c r="AH173" s="143"/>
      <c r="AI173" s="143"/>
      <c r="AJ173" s="143"/>
      <c r="AK173" s="143"/>
      <c r="AL173" s="143"/>
      <c r="AM173" s="143"/>
      <c r="AN173" s="143"/>
      <c r="AO173" s="143"/>
      <c r="AP173" s="143"/>
      <c r="AQ173" s="143"/>
      <c r="AR173" s="143"/>
      <c r="AS173" s="143"/>
      <c r="AT173" s="143"/>
      <c r="AU173" s="143"/>
      <c r="AV173" s="143"/>
      <c r="AW173" s="143"/>
      <c r="AX173" s="143"/>
      <c r="AY173" s="143"/>
      <c r="AZ173" s="143"/>
      <c r="BA173" s="143"/>
      <c r="BB173" s="143"/>
      <c r="BC173" s="143"/>
      <c r="BD173" s="143"/>
      <c r="BE173" s="143"/>
      <c r="BF173" s="143"/>
      <c r="BG173" s="143"/>
      <c r="BH173" s="143"/>
      <c r="BI173" s="143"/>
      <c r="BJ173" s="143"/>
      <c r="BK173" s="143"/>
      <c r="BL173" s="143"/>
      <c r="BM173" s="143"/>
      <c r="BN173" s="143"/>
      <c r="BO173" s="143"/>
      <c r="BP173" s="143"/>
      <c r="BQ173" s="143"/>
      <c r="BR173" s="143"/>
      <c r="BS173" s="143"/>
      <c r="BT173" s="143"/>
      <c r="BU173" s="143"/>
      <c r="BV173" s="143"/>
      <c r="BW173" s="143"/>
      <c r="BX173" s="143"/>
      <c r="BY173" s="143"/>
      <c r="BZ173" s="143"/>
      <c r="CA173" s="143"/>
      <c r="CB173" s="143"/>
      <c r="CC173" s="143"/>
      <c r="CD173" s="143"/>
      <c r="CE173" s="143"/>
      <c r="CF173" s="143"/>
    </row>
    <row r="174" customFormat="false" ht="15" hidden="false" customHeight="false" outlineLevel="0" collapsed="false"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143"/>
      <c r="Z174" s="143"/>
      <c r="AA174" s="143"/>
      <c r="AB174" s="143"/>
      <c r="AC174" s="143"/>
      <c r="AD174" s="143"/>
      <c r="AE174" s="143"/>
      <c r="AF174" s="143"/>
      <c r="AG174" s="143"/>
      <c r="AH174" s="143"/>
      <c r="AI174" s="143"/>
      <c r="AJ174" s="143"/>
      <c r="AK174" s="143"/>
      <c r="AL174" s="143"/>
      <c r="AM174" s="143"/>
      <c r="AN174" s="143"/>
      <c r="AO174" s="143"/>
      <c r="AP174" s="143"/>
      <c r="AQ174" s="143"/>
      <c r="AR174" s="143"/>
      <c r="AS174" s="143"/>
      <c r="AT174" s="143"/>
      <c r="AU174" s="143"/>
      <c r="AV174" s="143"/>
      <c r="AW174" s="143"/>
      <c r="AX174" s="143"/>
      <c r="AY174" s="143"/>
      <c r="AZ174" s="143"/>
      <c r="BA174" s="143"/>
      <c r="BB174" s="143"/>
      <c r="BC174" s="143"/>
      <c r="BD174" s="143"/>
      <c r="BE174" s="143"/>
      <c r="BF174" s="143"/>
      <c r="BG174" s="143"/>
      <c r="BH174" s="143"/>
      <c r="BI174" s="143"/>
      <c r="BJ174" s="143"/>
      <c r="BK174" s="143"/>
      <c r="BL174" s="143"/>
      <c r="BM174" s="143"/>
      <c r="BN174" s="143"/>
      <c r="BO174" s="143"/>
      <c r="BP174" s="143"/>
      <c r="BQ174" s="143"/>
      <c r="BR174" s="143"/>
      <c r="BS174" s="143"/>
      <c r="BT174" s="143"/>
      <c r="BU174" s="143"/>
      <c r="BV174" s="143"/>
      <c r="BW174" s="143"/>
      <c r="BX174" s="143"/>
      <c r="BY174" s="143"/>
      <c r="BZ174" s="143"/>
      <c r="CA174" s="143"/>
      <c r="CB174" s="143"/>
      <c r="CC174" s="143"/>
      <c r="CD174" s="143"/>
      <c r="CE174" s="143"/>
      <c r="CF174" s="143"/>
    </row>
    <row r="175" customFormat="false" ht="15" hidden="false" customHeight="false" outlineLevel="0" collapsed="false"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  <c r="AA175" s="143"/>
      <c r="AB175" s="143"/>
      <c r="AC175" s="143"/>
      <c r="AD175" s="143"/>
      <c r="AE175" s="143"/>
      <c r="AF175" s="143"/>
      <c r="AG175" s="143"/>
      <c r="AH175" s="143"/>
      <c r="AI175" s="143"/>
      <c r="AJ175" s="143"/>
      <c r="AK175" s="143"/>
      <c r="AL175" s="143"/>
      <c r="AM175" s="143"/>
      <c r="AN175" s="143"/>
      <c r="AO175" s="143"/>
      <c r="AP175" s="143"/>
      <c r="AQ175" s="143"/>
      <c r="AR175" s="143"/>
      <c r="AS175" s="143"/>
      <c r="AT175" s="143"/>
      <c r="AU175" s="143"/>
      <c r="AV175" s="143"/>
      <c r="AW175" s="143"/>
      <c r="AX175" s="143"/>
      <c r="AY175" s="143"/>
      <c r="AZ175" s="143"/>
      <c r="BA175" s="143"/>
      <c r="BB175" s="143"/>
      <c r="BC175" s="143"/>
      <c r="BD175" s="143"/>
      <c r="BE175" s="143"/>
      <c r="BF175" s="143"/>
      <c r="BG175" s="143"/>
      <c r="BH175" s="143"/>
      <c r="BI175" s="143"/>
      <c r="BJ175" s="143"/>
      <c r="BK175" s="143"/>
      <c r="BL175" s="143"/>
      <c r="BM175" s="143"/>
      <c r="BN175" s="143"/>
      <c r="BO175" s="143"/>
      <c r="BP175" s="143"/>
      <c r="BQ175" s="143"/>
      <c r="BR175" s="143"/>
      <c r="BS175" s="143"/>
      <c r="BT175" s="143"/>
      <c r="BU175" s="143"/>
      <c r="BV175" s="143"/>
      <c r="BW175" s="143"/>
      <c r="BX175" s="143"/>
      <c r="BY175" s="143"/>
      <c r="BZ175" s="143"/>
      <c r="CA175" s="143"/>
      <c r="CB175" s="143"/>
      <c r="CC175" s="143"/>
      <c r="CD175" s="143"/>
      <c r="CE175" s="143"/>
      <c r="CF175" s="143"/>
    </row>
  </sheetData>
  <mergeCells count="16">
    <mergeCell ref="A1:M3"/>
    <mergeCell ref="A4:A5"/>
    <mergeCell ref="B4:B5"/>
    <mergeCell ref="C4:E4"/>
    <mergeCell ref="F4:G4"/>
    <mergeCell ref="H4:I4"/>
    <mergeCell ref="J4:K4"/>
    <mergeCell ref="L4:M4"/>
    <mergeCell ref="N4:O4"/>
    <mergeCell ref="P4:Q4"/>
    <mergeCell ref="C14:M14"/>
    <mergeCell ref="C48:M48"/>
    <mergeCell ref="C71:M71"/>
    <mergeCell ref="C75:M75"/>
    <mergeCell ref="C87:M87"/>
    <mergeCell ref="C91:M9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P15" activeCellId="0" sqref="P15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6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22" activeCellId="0" sqref="D2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53.14"/>
  </cols>
  <sheetData>
    <row r="1" customFormat="false" ht="15" hidden="false" customHeight="false" outlineLevel="0" collapsed="false">
      <c r="A1" s="211" t="s">
        <v>274</v>
      </c>
      <c r="B1" s="212" t="n">
        <v>21</v>
      </c>
    </row>
    <row r="2" customFormat="false" ht="15" hidden="false" customHeight="false" outlineLevel="0" collapsed="false">
      <c r="A2" s="211" t="s">
        <v>275</v>
      </c>
      <c r="B2" s="212" t="n">
        <v>42</v>
      </c>
    </row>
    <row r="3" customFormat="false" ht="15" hidden="false" customHeight="false" outlineLevel="0" collapsed="false">
      <c r="A3" s="211" t="s">
        <v>276</v>
      </c>
      <c r="B3" s="212" t="n">
        <v>30</v>
      </c>
    </row>
    <row r="4" customFormat="false" ht="15" hidden="false" customHeight="false" outlineLevel="0" collapsed="false">
      <c r="A4" s="211" t="s">
        <v>277</v>
      </c>
      <c r="B4" s="212" t="n">
        <v>16</v>
      </c>
    </row>
    <row r="5" customFormat="false" ht="15" hidden="false" customHeight="false" outlineLevel="0" collapsed="false">
      <c r="A5" s="211" t="s">
        <v>33</v>
      </c>
      <c r="B5" s="212" t="n">
        <v>1</v>
      </c>
    </row>
    <row r="6" customFormat="false" ht="15" hidden="false" customHeight="false" outlineLevel="0" collapsed="false">
      <c r="A6" s="211" t="s">
        <v>35</v>
      </c>
      <c r="B6" s="212" t="n">
        <v>5</v>
      </c>
    </row>
    <row r="7" customFormat="false" ht="15" hidden="false" customHeight="false" outlineLevel="0" collapsed="false">
      <c r="A7" s="211" t="s">
        <v>37</v>
      </c>
      <c r="B7" s="212" t="n">
        <v>16</v>
      </c>
    </row>
    <row r="8" customFormat="false" ht="15" hidden="false" customHeight="false" outlineLevel="0" collapsed="false">
      <c r="A8" s="211" t="s">
        <v>39</v>
      </c>
      <c r="B8" s="212" t="n">
        <v>4</v>
      </c>
    </row>
    <row r="9" customFormat="false" ht="15" hidden="false" customHeight="false" outlineLevel="0" collapsed="false">
      <c r="A9" s="211" t="s">
        <v>278</v>
      </c>
      <c r="B9" s="212" t="n">
        <v>1</v>
      </c>
    </row>
    <row r="10" customFormat="false" ht="15" hidden="false" customHeight="false" outlineLevel="0" collapsed="false">
      <c r="A10" s="211" t="s">
        <v>279</v>
      </c>
      <c r="B10" s="212" t="n">
        <v>4</v>
      </c>
    </row>
    <row r="11" customFormat="false" ht="15" hidden="false" customHeight="false" outlineLevel="0" collapsed="false">
      <c r="A11" s="211" t="s">
        <v>47</v>
      </c>
      <c r="B11" s="212" t="n">
        <v>2</v>
      </c>
    </row>
    <row r="12" customFormat="false" ht="15" hidden="false" customHeight="false" outlineLevel="0" collapsed="false">
      <c r="A12" s="211" t="s">
        <v>280</v>
      </c>
      <c r="B12" s="212" t="n">
        <v>7</v>
      </c>
    </row>
    <row r="13" customFormat="false" ht="15" hidden="false" customHeight="false" outlineLevel="0" collapsed="false">
      <c r="A13" s="211" t="s">
        <v>281</v>
      </c>
      <c r="B13" s="212" t="n">
        <v>1</v>
      </c>
    </row>
    <row r="14" customFormat="false" ht="15" hidden="false" customHeight="false" outlineLevel="0" collapsed="false">
      <c r="A14" s="211" t="s">
        <v>282</v>
      </c>
      <c r="B14" s="212" t="n">
        <v>5</v>
      </c>
    </row>
    <row r="15" customFormat="false" ht="15" hidden="false" customHeight="false" outlineLevel="0" collapsed="false">
      <c r="A15" s="211" t="s">
        <v>283</v>
      </c>
      <c r="B15" s="212" t="n">
        <v>4</v>
      </c>
    </row>
    <row r="16" customFormat="false" ht="15" hidden="false" customHeight="false" outlineLevel="0" collapsed="false">
      <c r="A16" s="211" t="s">
        <v>284</v>
      </c>
      <c r="B16" s="212" t="n">
        <v>13</v>
      </c>
    </row>
    <row r="17" customFormat="false" ht="15" hidden="false" customHeight="false" outlineLevel="0" collapsed="false">
      <c r="A17" s="211" t="s">
        <v>285</v>
      </c>
      <c r="B17" s="212" t="n">
        <v>2</v>
      </c>
    </row>
    <row r="18" customFormat="false" ht="15" hidden="false" customHeight="false" outlineLevel="0" collapsed="false">
      <c r="A18" s="211" t="s">
        <v>286</v>
      </c>
      <c r="B18" s="212" t="n">
        <v>1</v>
      </c>
    </row>
    <row r="19" customFormat="false" ht="15" hidden="false" customHeight="false" outlineLevel="0" collapsed="false">
      <c r="A19" s="211" t="s">
        <v>287</v>
      </c>
      <c r="B19" s="212" t="n">
        <v>41</v>
      </c>
    </row>
    <row r="20" customFormat="false" ht="15" hidden="false" customHeight="false" outlineLevel="0" collapsed="false">
      <c r="A20" s="211" t="s">
        <v>288</v>
      </c>
      <c r="B20" s="212" t="n">
        <v>2</v>
      </c>
    </row>
    <row r="21" customFormat="false" ht="15" hidden="false" customHeight="false" outlineLevel="0" collapsed="false">
      <c r="A21" s="211" t="s">
        <v>289</v>
      </c>
      <c r="B21" s="212" t="n">
        <v>11</v>
      </c>
    </row>
    <row r="22" customFormat="false" ht="15" hidden="false" customHeight="false" outlineLevel="0" collapsed="false">
      <c r="A22" s="211" t="s">
        <v>109</v>
      </c>
      <c r="B22" s="212" t="n">
        <v>16</v>
      </c>
    </row>
    <row r="23" customFormat="false" ht="15" hidden="false" customHeight="false" outlineLevel="0" collapsed="false">
      <c r="A23" s="211" t="s">
        <v>290</v>
      </c>
      <c r="B23" s="212" t="n">
        <v>1</v>
      </c>
    </row>
    <row r="24" customFormat="false" ht="15" hidden="false" customHeight="false" outlineLevel="0" collapsed="false">
      <c r="A24" s="211" t="s">
        <v>111</v>
      </c>
      <c r="B24" s="212" t="n">
        <v>3</v>
      </c>
    </row>
    <row r="25" customFormat="false" ht="15" hidden="false" customHeight="false" outlineLevel="0" collapsed="false">
      <c r="A25" s="211" t="s">
        <v>113</v>
      </c>
      <c r="B25" s="212" t="n">
        <v>76</v>
      </c>
    </row>
    <row r="26" customFormat="false" ht="15" hidden="false" customHeight="false" outlineLevel="0" collapsed="false">
      <c r="A26" s="211" t="s">
        <v>291</v>
      </c>
      <c r="B26" s="212" t="n">
        <v>29</v>
      </c>
    </row>
    <row r="27" customFormat="false" ht="15" hidden="false" customHeight="false" outlineLevel="0" collapsed="false">
      <c r="A27" s="211" t="s">
        <v>292</v>
      </c>
      <c r="B27" s="212" t="n">
        <v>11</v>
      </c>
    </row>
    <row r="28" customFormat="false" ht="15" hidden="false" customHeight="false" outlineLevel="0" collapsed="false">
      <c r="A28" s="211" t="s">
        <v>293</v>
      </c>
      <c r="B28" s="212" t="n">
        <v>1</v>
      </c>
    </row>
    <row r="29" customFormat="false" ht="15" hidden="false" customHeight="false" outlineLevel="0" collapsed="false">
      <c r="A29" s="211" t="s">
        <v>124</v>
      </c>
      <c r="B29" s="212" t="n">
        <v>1</v>
      </c>
    </row>
    <row r="30" customFormat="false" ht="15" hidden="false" customHeight="false" outlineLevel="0" collapsed="false">
      <c r="A30" s="211" t="s">
        <v>294</v>
      </c>
      <c r="B30" s="212" t="n">
        <v>1</v>
      </c>
    </row>
    <row r="31" customFormat="false" ht="15" hidden="false" customHeight="false" outlineLevel="0" collapsed="false">
      <c r="A31" s="211" t="s">
        <v>295</v>
      </c>
      <c r="B31" s="212" t="n">
        <v>31</v>
      </c>
    </row>
    <row r="32" customFormat="false" ht="15" hidden="false" customHeight="false" outlineLevel="0" collapsed="false">
      <c r="A32" s="211" t="s">
        <v>296</v>
      </c>
      <c r="B32" s="212" t="n">
        <v>5</v>
      </c>
    </row>
    <row r="33" customFormat="false" ht="15" hidden="false" customHeight="false" outlineLevel="0" collapsed="false">
      <c r="A33" s="211" t="s">
        <v>126</v>
      </c>
      <c r="B33" s="212" t="n">
        <v>7</v>
      </c>
    </row>
    <row r="34" customFormat="false" ht="15" hidden="false" customHeight="false" outlineLevel="0" collapsed="false">
      <c r="A34" s="211" t="s">
        <v>128</v>
      </c>
      <c r="B34" s="212" t="n">
        <v>2</v>
      </c>
    </row>
    <row r="35" customFormat="false" ht="15" hidden="false" customHeight="false" outlineLevel="0" collapsed="false">
      <c r="A35" s="211" t="s">
        <v>297</v>
      </c>
      <c r="B35" s="212" t="n">
        <v>2</v>
      </c>
    </row>
    <row r="36" customFormat="false" ht="15" hidden="false" customHeight="false" outlineLevel="0" collapsed="false">
      <c r="A36" s="211" t="s">
        <v>162</v>
      </c>
      <c r="B36" s="212" t="n">
        <v>7</v>
      </c>
    </row>
    <row r="37" customFormat="false" ht="15" hidden="false" customHeight="false" outlineLevel="0" collapsed="false">
      <c r="A37" s="211" t="s">
        <v>298</v>
      </c>
      <c r="B37" s="212" t="n">
        <v>1</v>
      </c>
    </row>
    <row r="38" customFormat="false" ht="15" hidden="false" customHeight="false" outlineLevel="0" collapsed="false">
      <c r="A38" s="211" t="s">
        <v>130</v>
      </c>
      <c r="B38" s="212" t="n">
        <v>1</v>
      </c>
    </row>
    <row r="39" customFormat="false" ht="15" hidden="false" customHeight="false" outlineLevel="0" collapsed="false">
      <c r="A39" s="211" t="s">
        <v>164</v>
      </c>
      <c r="B39" s="212" t="n">
        <v>1</v>
      </c>
    </row>
    <row r="40" customFormat="false" ht="15" hidden="false" customHeight="false" outlineLevel="0" collapsed="false">
      <c r="A40" s="211" t="s">
        <v>166</v>
      </c>
      <c r="B40" s="212" t="n">
        <v>2</v>
      </c>
    </row>
    <row r="41" customFormat="false" ht="15" hidden="false" customHeight="false" outlineLevel="0" collapsed="false">
      <c r="A41" s="211" t="s">
        <v>299</v>
      </c>
      <c r="B41" s="212" t="n">
        <v>2</v>
      </c>
    </row>
    <row r="42" customFormat="false" ht="15" hidden="false" customHeight="false" outlineLevel="0" collapsed="false">
      <c r="A42" s="211" t="s">
        <v>171</v>
      </c>
      <c r="B42" s="212" t="n">
        <v>1</v>
      </c>
    </row>
    <row r="43" customFormat="false" ht="15" hidden="false" customHeight="false" outlineLevel="0" collapsed="false">
      <c r="A43" s="211" t="s">
        <v>300</v>
      </c>
      <c r="B43" s="212" t="n">
        <v>1</v>
      </c>
    </row>
    <row r="44" customFormat="false" ht="15" hidden="false" customHeight="false" outlineLevel="0" collapsed="false">
      <c r="A44" s="211" t="s">
        <v>301</v>
      </c>
      <c r="B44" s="212" t="n">
        <v>3</v>
      </c>
    </row>
    <row r="45" customFormat="false" ht="15" hidden="false" customHeight="false" outlineLevel="0" collapsed="false">
      <c r="A45" s="211" t="s">
        <v>302</v>
      </c>
      <c r="B45" s="212" t="n">
        <v>6</v>
      </c>
    </row>
    <row r="46" customFormat="false" ht="15" hidden="false" customHeight="false" outlineLevel="0" collapsed="false">
      <c r="A46" s="211" t="s">
        <v>303</v>
      </c>
      <c r="B46" s="212" t="n">
        <v>3</v>
      </c>
    </row>
    <row r="47" customFormat="false" ht="15" hidden="false" customHeight="false" outlineLevel="0" collapsed="false">
      <c r="A47" s="211" t="s">
        <v>304</v>
      </c>
      <c r="B47" s="212" t="n">
        <v>81</v>
      </c>
    </row>
    <row r="48" customFormat="false" ht="15" hidden="false" customHeight="false" outlineLevel="0" collapsed="false">
      <c r="A48" s="211" t="s">
        <v>177</v>
      </c>
      <c r="B48" s="212" t="n">
        <v>6</v>
      </c>
    </row>
    <row r="49" customFormat="false" ht="15" hidden="false" customHeight="false" outlineLevel="0" collapsed="false">
      <c r="A49" s="211" t="s">
        <v>305</v>
      </c>
      <c r="B49" s="212" t="n">
        <v>9</v>
      </c>
    </row>
    <row r="50" customFormat="false" ht="15" hidden="false" customHeight="false" outlineLevel="0" collapsed="false">
      <c r="A50" s="211" t="s">
        <v>179</v>
      </c>
      <c r="B50" s="212" t="n">
        <v>52</v>
      </c>
    </row>
    <row r="51" customFormat="false" ht="15" hidden="false" customHeight="false" outlineLevel="0" collapsed="false">
      <c r="A51" s="211" t="s">
        <v>306</v>
      </c>
      <c r="B51" s="212" t="n">
        <v>1</v>
      </c>
    </row>
    <row r="52" customFormat="false" ht="15" hidden="false" customHeight="false" outlineLevel="0" collapsed="false">
      <c r="A52" s="211" t="s">
        <v>307</v>
      </c>
      <c r="B52" s="212" t="n">
        <v>14</v>
      </c>
    </row>
    <row r="53" customFormat="false" ht="15" hidden="false" customHeight="false" outlineLevel="0" collapsed="false">
      <c r="A53" s="211" t="s">
        <v>308</v>
      </c>
      <c r="B53" s="212" t="n">
        <v>20</v>
      </c>
    </row>
    <row r="54" customFormat="false" ht="15" hidden="false" customHeight="false" outlineLevel="0" collapsed="false">
      <c r="A54" s="211" t="s">
        <v>187</v>
      </c>
      <c r="B54" s="212" t="n">
        <v>35</v>
      </c>
    </row>
    <row r="55" customFormat="false" ht="15" hidden="false" customHeight="false" outlineLevel="0" collapsed="false">
      <c r="A55" s="211" t="s">
        <v>189</v>
      </c>
      <c r="B55" s="212" t="n">
        <v>2</v>
      </c>
    </row>
    <row r="56" customFormat="false" ht="15" hidden="false" customHeight="false" outlineLevel="0" collapsed="false">
      <c r="A56" s="211" t="s">
        <v>191</v>
      </c>
      <c r="B56" s="212" t="n">
        <v>3</v>
      </c>
    </row>
    <row r="57" customFormat="false" ht="15" hidden="false" customHeight="false" outlineLevel="0" collapsed="false">
      <c r="A57" s="211" t="s">
        <v>309</v>
      </c>
      <c r="B57" s="212" t="n">
        <v>9</v>
      </c>
    </row>
    <row r="58" customFormat="false" ht="15" hidden="false" customHeight="false" outlineLevel="0" collapsed="false">
      <c r="A58" s="211" t="s">
        <v>310</v>
      </c>
      <c r="B58" s="212" t="n">
        <v>15</v>
      </c>
    </row>
    <row r="59" customFormat="false" ht="15" hidden="false" customHeight="false" outlineLevel="0" collapsed="false">
      <c r="A59" s="211" t="s">
        <v>196</v>
      </c>
      <c r="B59" s="212" t="n">
        <v>11</v>
      </c>
    </row>
    <row r="60" customFormat="false" ht="15" hidden="false" customHeight="false" outlineLevel="0" collapsed="false">
      <c r="A60" s="211" t="s">
        <v>198</v>
      </c>
      <c r="B60" s="212" t="n">
        <v>1</v>
      </c>
    </row>
    <row r="61" customFormat="false" ht="15" hidden="false" customHeight="false" outlineLevel="0" collapsed="false">
      <c r="A61" s="211" t="s">
        <v>200</v>
      </c>
      <c r="B61" s="212" t="n">
        <v>36</v>
      </c>
    </row>
    <row r="62" customFormat="false" ht="15" hidden="false" customHeight="false" outlineLevel="0" collapsed="false">
      <c r="A62" s="211" t="s">
        <v>204</v>
      </c>
      <c r="B62" s="212" t="n">
        <v>5</v>
      </c>
    </row>
    <row r="63" customFormat="false" ht="15" hidden="false" customHeight="false" outlineLevel="0" collapsed="false">
      <c r="A63" s="211" t="s">
        <v>211</v>
      </c>
      <c r="B63" s="212" t="n">
        <v>35</v>
      </c>
    </row>
    <row r="64" customFormat="false" ht="15" hidden="false" customHeight="false" outlineLevel="0" collapsed="false">
      <c r="A64" s="211" t="s">
        <v>202</v>
      </c>
      <c r="B64" s="212" t="n">
        <v>41</v>
      </c>
    </row>
    <row r="65" customFormat="false" ht="15" hidden="false" customHeight="false" outlineLevel="0" collapsed="false">
      <c r="A65" s="211" t="s">
        <v>207</v>
      </c>
      <c r="B65" s="212" t="n">
        <v>2</v>
      </c>
    </row>
    <row r="66" customFormat="false" ht="15" hidden="false" customHeight="false" outlineLevel="0" collapsed="false">
      <c r="A66" s="211" t="s">
        <v>213</v>
      </c>
      <c r="B66" s="212" t="n">
        <v>16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70"/>
  <sheetViews>
    <sheetView showFormulas="false" showGridLines="true" showRowColHeaders="true" showZeros="true" rightToLeft="false" tabSelected="false" showOutlineSymbols="true" defaultGridColor="true" view="pageBreakPreview" topLeftCell="A40" colorId="64" zoomScale="100" zoomScaleNormal="100" zoomScalePageLayoutView="100" workbookViewId="0">
      <selection pane="topLeft" activeCell="C40" activeCellId="0" sqref="C40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7.42"/>
  </cols>
  <sheetData>
    <row r="1" customFormat="false" ht="15" hidden="false" customHeight="false" outlineLevel="0" collapsed="false">
      <c r="A1" s="211" t="s">
        <v>276</v>
      </c>
      <c r="B1" s="212" t="n">
        <v>36</v>
      </c>
    </row>
    <row r="2" customFormat="false" ht="15" hidden="false" customHeight="false" outlineLevel="0" collapsed="false">
      <c r="A2" s="211" t="s">
        <v>277</v>
      </c>
      <c r="B2" s="212" t="n">
        <v>18</v>
      </c>
    </row>
    <row r="3" customFormat="false" ht="15" hidden="false" customHeight="false" outlineLevel="0" collapsed="false">
      <c r="A3" s="211" t="s">
        <v>311</v>
      </c>
      <c r="B3" s="212" t="n">
        <v>1</v>
      </c>
    </row>
    <row r="4" customFormat="false" ht="15" hidden="false" customHeight="false" outlineLevel="0" collapsed="false">
      <c r="A4" s="211" t="s">
        <v>275</v>
      </c>
      <c r="B4" s="212" t="n">
        <v>47</v>
      </c>
    </row>
    <row r="5" customFormat="false" ht="15" hidden="false" customHeight="false" outlineLevel="0" collapsed="false">
      <c r="A5" s="211" t="s">
        <v>312</v>
      </c>
      <c r="B5" s="212" t="n">
        <v>48</v>
      </c>
    </row>
    <row r="6" customFormat="false" ht="15" hidden="false" customHeight="false" outlineLevel="0" collapsed="false">
      <c r="A6" s="211" t="s">
        <v>33</v>
      </c>
      <c r="B6" s="212" t="n">
        <v>2</v>
      </c>
    </row>
    <row r="7" customFormat="false" ht="15" hidden="false" customHeight="false" outlineLevel="0" collapsed="false">
      <c r="A7" s="211" t="s">
        <v>35</v>
      </c>
      <c r="B7" s="212" t="n">
        <v>5</v>
      </c>
    </row>
    <row r="8" customFormat="false" ht="15" hidden="false" customHeight="false" outlineLevel="0" collapsed="false">
      <c r="A8" s="211" t="s">
        <v>37</v>
      </c>
      <c r="B8" s="212" t="n">
        <v>18</v>
      </c>
    </row>
    <row r="9" customFormat="false" ht="15" hidden="false" customHeight="false" outlineLevel="0" collapsed="false">
      <c r="A9" s="211" t="s">
        <v>39</v>
      </c>
      <c r="B9" s="212" t="n">
        <v>3</v>
      </c>
    </row>
    <row r="10" customFormat="false" ht="15" hidden="false" customHeight="false" outlineLevel="0" collapsed="false">
      <c r="A10" s="211" t="s">
        <v>313</v>
      </c>
      <c r="B10" s="212" t="n">
        <v>1</v>
      </c>
    </row>
    <row r="11" customFormat="false" ht="15" hidden="false" customHeight="false" outlineLevel="0" collapsed="false">
      <c r="A11" s="211" t="s">
        <v>279</v>
      </c>
      <c r="B11" s="212" t="n">
        <v>3</v>
      </c>
    </row>
    <row r="12" customFormat="false" ht="15" hidden="false" customHeight="false" outlineLevel="0" collapsed="false">
      <c r="A12" s="211" t="s">
        <v>47</v>
      </c>
      <c r="B12" s="212" t="n">
        <v>3</v>
      </c>
    </row>
    <row r="13" customFormat="false" ht="15" hidden="false" customHeight="false" outlineLevel="0" collapsed="false">
      <c r="A13" s="211" t="s">
        <v>280</v>
      </c>
      <c r="B13" s="212" t="n">
        <v>7</v>
      </c>
    </row>
    <row r="14" customFormat="false" ht="15" hidden="false" customHeight="false" outlineLevel="0" collapsed="false">
      <c r="A14" s="211" t="s">
        <v>314</v>
      </c>
      <c r="B14" s="212" t="n">
        <v>3</v>
      </c>
    </row>
    <row r="15" customFormat="false" ht="15" hidden="false" customHeight="false" outlineLevel="0" collapsed="false">
      <c r="A15" s="211" t="s">
        <v>281</v>
      </c>
      <c r="B15" s="212" t="n">
        <v>2</v>
      </c>
    </row>
    <row r="16" customFormat="false" ht="15" hidden="false" customHeight="false" outlineLevel="0" collapsed="false">
      <c r="A16" s="211" t="s">
        <v>282</v>
      </c>
      <c r="B16" s="212" t="n">
        <v>6</v>
      </c>
    </row>
    <row r="17" customFormat="false" ht="15" hidden="false" customHeight="false" outlineLevel="0" collapsed="false">
      <c r="A17" s="211" t="s">
        <v>284</v>
      </c>
      <c r="B17" s="212" t="n">
        <v>13</v>
      </c>
    </row>
    <row r="18" customFormat="false" ht="15" hidden="false" customHeight="false" outlineLevel="0" collapsed="false">
      <c r="A18" s="211" t="s">
        <v>285</v>
      </c>
      <c r="B18" s="212" t="n">
        <v>4</v>
      </c>
    </row>
    <row r="19" customFormat="false" ht="15" hidden="false" customHeight="false" outlineLevel="0" collapsed="false">
      <c r="A19" s="211" t="s">
        <v>283</v>
      </c>
      <c r="B19" s="212" t="n">
        <v>4</v>
      </c>
    </row>
    <row r="20" customFormat="false" ht="15" hidden="false" customHeight="false" outlineLevel="0" collapsed="false">
      <c r="A20" s="211" t="s">
        <v>286</v>
      </c>
      <c r="B20" s="212" t="n">
        <v>1</v>
      </c>
    </row>
    <row r="21" customFormat="false" ht="15" hidden="false" customHeight="false" outlineLevel="0" collapsed="false">
      <c r="A21" s="211" t="s">
        <v>287</v>
      </c>
      <c r="B21" s="212" t="n">
        <v>54</v>
      </c>
    </row>
    <row r="22" customFormat="false" ht="15" hidden="false" customHeight="false" outlineLevel="0" collapsed="false">
      <c r="A22" s="211" t="s">
        <v>289</v>
      </c>
      <c r="B22" s="212" t="n">
        <v>12</v>
      </c>
    </row>
    <row r="23" customFormat="false" ht="15" hidden="false" customHeight="false" outlineLevel="0" collapsed="false">
      <c r="A23" s="211" t="s">
        <v>315</v>
      </c>
      <c r="B23" s="212" t="n">
        <v>1</v>
      </c>
    </row>
    <row r="24" customFormat="false" ht="15" hidden="false" customHeight="false" outlineLevel="0" collapsed="false">
      <c r="A24" s="211" t="s">
        <v>288</v>
      </c>
      <c r="B24" s="212" t="n">
        <v>2</v>
      </c>
    </row>
    <row r="25" customFormat="false" ht="15" hidden="false" customHeight="false" outlineLevel="0" collapsed="false">
      <c r="A25" s="211" t="s">
        <v>109</v>
      </c>
      <c r="B25" s="212" t="n">
        <v>16</v>
      </c>
    </row>
    <row r="26" customFormat="false" ht="15" hidden="false" customHeight="false" outlineLevel="0" collapsed="false">
      <c r="A26" s="211" t="s">
        <v>290</v>
      </c>
      <c r="B26" s="212" t="n">
        <v>3</v>
      </c>
    </row>
    <row r="27" customFormat="false" ht="15" hidden="false" customHeight="false" outlineLevel="0" collapsed="false">
      <c r="A27" s="211" t="s">
        <v>111</v>
      </c>
      <c r="B27" s="212" t="n">
        <v>3</v>
      </c>
    </row>
    <row r="28" customFormat="false" ht="15" hidden="false" customHeight="false" outlineLevel="0" collapsed="false">
      <c r="A28" s="211" t="s">
        <v>291</v>
      </c>
      <c r="B28" s="212" t="n">
        <v>34</v>
      </c>
    </row>
    <row r="29" customFormat="false" ht="15" hidden="false" customHeight="false" outlineLevel="0" collapsed="false">
      <c r="A29" s="211" t="s">
        <v>113</v>
      </c>
      <c r="B29" s="212" t="n">
        <v>87</v>
      </c>
    </row>
    <row r="30" customFormat="false" ht="15" hidden="false" customHeight="false" outlineLevel="0" collapsed="false">
      <c r="A30" s="211" t="s">
        <v>292</v>
      </c>
      <c r="B30" s="212" t="n">
        <v>12</v>
      </c>
    </row>
    <row r="31" customFormat="false" ht="15" hidden="false" customHeight="false" outlineLevel="0" collapsed="false">
      <c r="A31" s="211" t="s">
        <v>293</v>
      </c>
      <c r="B31" s="212" t="n">
        <v>1</v>
      </c>
    </row>
    <row r="32" customFormat="false" ht="15" hidden="false" customHeight="false" outlineLevel="0" collapsed="false">
      <c r="A32" s="211" t="s">
        <v>124</v>
      </c>
      <c r="B32" s="212" t="n">
        <v>2</v>
      </c>
    </row>
    <row r="33" customFormat="false" ht="15" hidden="false" customHeight="false" outlineLevel="0" collapsed="false">
      <c r="A33" s="211" t="s">
        <v>294</v>
      </c>
      <c r="B33" s="212" t="n">
        <v>1</v>
      </c>
    </row>
    <row r="34" customFormat="false" ht="15" hidden="false" customHeight="false" outlineLevel="0" collapsed="false">
      <c r="A34" s="211" t="s">
        <v>295</v>
      </c>
      <c r="B34" s="212" t="n">
        <v>39</v>
      </c>
    </row>
    <row r="35" customFormat="false" ht="15" hidden="false" customHeight="false" outlineLevel="0" collapsed="false">
      <c r="A35" s="211" t="s">
        <v>296</v>
      </c>
      <c r="B35" s="212" t="n">
        <v>6</v>
      </c>
    </row>
    <row r="36" customFormat="false" ht="15" hidden="false" customHeight="false" outlineLevel="0" collapsed="false">
      <c r="A36" s="211" t="s">
        <v>126</v>
      </c>
      <c r="B36" s="212" t="n">
        <v>7</v>
      </c>
    </row>
    <row r="37" customFormat="false" ht="15" hidden="false" customHeight="false" outlineLevel="0" collapsed="false">
      <c r="A37" s="211" t="s">
        <v>128</v>
      </c>
      <c r="B37" s="212" t="n">
        <v>2</v>
      </c>
    </row>
    <row r="38" customFormat="false" ht="15" hidden="false" customHeight="false" outlineLevel="0" collapsed="false">
      <c r="A38" s="211" t="s">
        <v>297</v>
      </c>
      <c r="B38" s="212" t="n">
        <v>2</v>
      </c>
    </row>
    <row r="39" customFormat="false" ht="15" hidden="false" customHeight="false" outlineLevel="0" collapsed="false">
      <c r="A39" s="211" t="s">
        <v>130</v>
      </c>
      <c r="B39" s="212" t="n">
        <v>1</v>
      </c>
    </row>
    <row r="40" customFormat="false" ht="15" hidden="false" customHeight="false" outlineLevel="0" collapsed="false">
      <c r="A40" s="211" t="s">
        <v>298</v>
      </c>
      <c r="B40" s="212" t="n">
        <v>3</v>
      </c>
    </row>
    <row r="41" customFormat="false" ht="15" hidden="false" customHeight="false" outlineLevel="0" collapsed="false">
      <c r="A41" s="211" t="s">
        <v>162</v>
      </c>
      <c r="B41" s="212" t="n">
        <v>6</v>
      </c>
    </row>
    <row r="42" customFormat="false" ht="15" hidden="false" customHeight="false" outlineLevel="0" collapsed="false">
      <c r="A42" s="211" t="s">
        <v>164</v>
      </c>
      <c r="B42" s="212" t="n">
        <v>2</v>
      </c>
    </row>
    <row r="43" customFormat="false" ht="15" hidden="false" customHeight="false" outlineLevel="0" collapsed="false">
      <c r="A43" s="211" t="s">
        <v>166</v>
      </c>
      <c r="B43" s="212" t="n">
        <v>5</v>
      </c>
    </row>
    <row r="44" customFormat="false" ht="15" hidden="false" customHeight="false" outlineLevel="0" collapsed="false">
      <c r="A44" s="211" t="s">
        <v>316</v>
      </c>
      <c r="B44" s="212" t="n">
        <v>1</v>
      </c>
    </row>
    <row r="45" customFormat="false" ht="15" hidden="false" customHeight="false" outlineLevel="0" collapsed="false">
      <c r="A45" s="211" t="s">
        <v>299</v>
      </c>
      <c r="B45" s="212" t="n">
        <v>2</v>
      </c>
    </row>
    <row r="46" customFormat="false" ht="15" hidden="false" customHeight="false" outlineLevel="0" collapsed="false">
      <c r="A46" s="211" t="s">
        <v>171</v>
      </c>
      <c r="B46" s="212" t="n">
        <v>1</v>
      </c>
    </row>
    <row r="47" customFormat="false" ht="15" hidden="false" customHeight="false" outlineLevel="0" collapsed="false">
      <c r="A47" s="211" t="s">
        <v>300</v>
      </c>
      <c r="B47" s="212" t="n">
        <v>1</v>
      </c>
    </row>
    <row r="48" customFormat="false" ht="15" hidden="false" customHeight="false" outlineLevel="0" collapsed="false">
      <c r="A48" s="211" t="s">
        <v>301</v>
      </c>
      <c r="B48" s="212" t="n">
        <v>3</v>
      </c>
    </row>
    <row r="49" customFormat="false" ht="15" hidden="false" customHeight="false" outlineLevel="0" collapsed="false">
      <c r="A49" s="211" t="s">
        <v>302</v>
      </c>
      <c r="B49" s="212" t="n">
        <v>8</v>
      </c>
    </row>
    <row r="50" customFormat="false" ht="15" hidden="false" customHeight="false" outlineLevel="0" collapsed="false">
      <c r="A50" s="211" t="s">
        <v>303</v>
      </c>
      <c r="B50" s="212" t="n">
        <v>3</v>
      </c>
    </row>
    <row r="51" customFormat="false" ht="15" hidden="false" customHeight="false" outlineLevel="0" collapsed="false">
      <c r="A51" s="211" t="s">
        <v>304</v>
      </c>
      <c r="B51" s="212" t="n">
        <v>90</v>
      </c>
    </row>
    <row r="52" customFormat="false" ht="15" hidden="false" customHeight="false" outlineLevel="0" collapsed="false">
      <c r="A52" s="211" t="s">
        <v>177</v>
      </c>
      <c r="B52" s="212" t="n">
        <v>8</v>
      </c>
    </row>
    <row r="53" customFormat="false" ht="15" hidden="false" customHeight="false" outlineLevel="0" collapsed="false">
      <c r="A53" s="211" t="s">
        <v>305</v>
      </c>
      <c r="B53" s="212" t="n">
        <v>16</v>
      </c>
    </row>
    <row r="54" customFormat="false" ht="15" hidden="false" customHeight="false" outlineLevel="0" collapsed="false">
      <c r="A54" s="211" t="s">
        <v>179</v>
      </c>
      <c r="B54" s="212" t="n">
        <v>65</v>
      </c>
    </row>
    <row r="55" customFormat="false" ht="15" hidden="false" customHeight="false" outlineLevel="0" collapsed="false">
      <c r="A55" s="211" t="s">
        <v>306</v>
      </c>
      <c r="B55" s="212" t="n">
        <v>1</v>
      </c>
    </row>
    <row r="56" customFormat="false" ht="15" hidden="false" customHeight="false" outlineLevel="0" collapsed="false">
      <c r="A56" s="211" t="s">
        <v>307</v>
      </c>
      <c r="B56" s="212" t="n">
        <v>21</v>
      </c>
    </row>
    <row r="57" customFormat="false" ht="15" hidden="false" customHeight="false" outlineLevel="0" collapsed="false">
      <c r="A57" s="211" t="s">
        <v>308</v>
      </c>
      <c r="B57" s="212" t="n">
        <v>20</v>
      </c>
    </row>
    <row r="58" customFormat="false" ht="15" hidden="false" customHeight="false" outlineLevel="0" collapsed="false">
      <c r="A58" s="211" t="s">
        <v>187</v>
      </c>
      <c r="B58" s="212" t="n">
        <v>41</v>
      </c>
    </row>
    <row r="59" customFormat="false" ht="15" hidden="false" customHeight="false" outlineLevel="0" collapsed="false">
      <c r="A59" s="211" t="s">
        <v>189</v>
      </c>
      <c r="B59" s="212" t="n">
        <v>4</v>
      </c>
    </row>
    <row r="60" customFormat="false" ht="15" hidden="false" customHeight="false" outlineLevel="0" collapsed="false">
      <c r="A60" s="211" t="s">
        <v>191</v>
      </c>
      <c r="B60" s="212" t="n">
        <v>3</v>
      </c>
    </row>
    <row r="61" customFormat="false" ht="15" hidden="false" customHeight="false" outlineLevel="0" collapsed="false">
      <c r="A61" s="211" t="s">
        <v>309</v>
      </c>
      <c r="B61" s="212" t="n">
        <v>18</v>
      </c>
    </row>
    <row r="62" customFormat="false" ht="15" hidden="false" customHeight="false" outlineLevel="0" collapsed="false">
      <c r="A62" s="211" t="s">
        <v>310</v>
      </c>
      <c r="B62" s="212" t="n">
        <v>24</v>
      </c>
    </row>
    <row r="63" customFormat="false" ht="15" hidden="false" customHeight="false" outlineLevel="0" collapsed="false">
      <c r="A63" s="211" t="s">
        <v>196</v>
      </c>
      <c r="B63" s="212" t="n">
        <v>8</v>
      </c>
    </row>
    <row r="64" customFormat="false" ht="15" hidden="false" customHeight="false" outlineLevel="0" collapsed="false">
      <c r="A64" s="211" t="s">
        <v>198</v>
      </c>
      <c r="B64" s="212" t="n">
        <v>4</v>
      </c>
    </row>
    <row r="65" customFormat="false" ht="15" hidden="false" customHeight="false" outlineLevel="0" collapsed="false">
      <c r="A65" s="211" t="s">
        <v>200</v>
      </c>
      <c r="B65" s="212" t="n">
        <v>39</v>
      </c>
    </row>
    <row r="66" customFormat="false" ht="15" hidden="false" customHeight="false" outlineLevel="0" collapsed="false">
      <c r="A66" s="211" t="s">
        <v>202</v>
      </c>
      <c r="B66" s="212" t="n">
        <v>51</v>
      </c>
    </row>
    <row r="67" customFormat="false" ht="15" hidden="false" customHeight="false" outlineLevel="0" collapsed="false">
      <c r="A67" s="211" t="s">
        <v>204</v>
      </c>
      <c r="B67" s="212" t="n">
        <v>5</v>
      </c>
    </row>
    <row r="68" customFormat="false" ht="15" hidden="false" customHeight="false" outlineLevel="0" collapsed="false">
      <c r="A68" s="211" t="s">
        <v>211</v>
      </c>
      <c r="B68" s="212" t="n">
        <v>44</v>
      </c>
    </row>
    <row r="69" customFormat="false" ht="15" hidden="false" customHeight="false" outlineLevel="0" collapsed="false">
      <c r="A69" s="211" t="s">
        <v>207</v>
      </c>
      <c r="B69" s="212" t="n">
        <v>2</v>
      </c>
    </row>
    <row r="70" customFormat="false" ht="15" hidden="false" customHeight="false" outlineLevel="0" collapsed="false">
      <c r="A70" s="211" t="s">
        <v>213</v>
      </c>
      <c r="B70" s="212" t="n">
        <v>23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9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94" activeCellId="0" sqref="C94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81.43"/>
    <col collapsed="false" customWidth="true" hidden="false" outlineLevel="0" max="3" min="2" style="0" width="47.86"/>
  </cols>
  <sheetData>
    <row r="1" customFormat="false" ht="15" hidden="false" customHeight="false" outlineLevel="0" collapsed="false">
      <c r="A1" s="213" t="s">
        <v>317</v>
      </c>
      <c r="B1" s="211" t="s">
        <v>276</v>
      </c>
      <c r="C1" s="211" t="s">
        <v>276</v>
      </c>
    </row>
    <row r="2" customFormat="false" ht="15" hidden="false" customHeight="false" outlineLevel="0" collapsed="false">
      <c r="A2" s="214" t="s">
        <v>22</v>
      </c>
      <c r="B2" s="211" t="s">
        <v>277</v>
      </c>
      <c r="C2" s="211" t="s">
        <v>277</v>
      </c>
    </row>
    <row r="3" customFormat="false" ht="15" hidden="false" customHeight="false" outlineLevel="0" collapsed="false">
      <c r="A3" s="214" t="s">
        <v>25</v>
      </c>
      <c r="B3" s="211" t="s">
        <v>311</v>
      </c>
      <c r="C3" s="211" t="s">
        <v>311</v>
      </c>
    </row>
    <row r="4" customFormat="false" ht="15" hidden="false" customHeight="false" outlineLevel="0" collapsed="false">
      <c r="A4" s="215" t="s">
        <v>27</v>
      </c>
      <c r="B4" s="211" t="s">
        <v>275</v>
      </c>
      <c r="C4" s="211" t="s">
        <v>275</v>
      </c>
    </row>
    <row r="5" customFormat="false" ht="15" hidden="false" customHeight="false" outlineLevel="0" collapsed="false">
      <c r="A5" s="214" t="s">
        <v>29</v>
      </c>
      <c r="B5" s="211" t="s">
        <v>312</v>
      </c>
      <c r="C5" s="211" t="s">
        <v>274</v>
      </c>
    </row>
    <row r="6" customFormat="false" ht="15" hidden="false" customHeight="false" outlineLevel="0" collapsed="false">
      <c r="A6" s="214" t="s">
        <v>31</v>
      </c>
    </row>
    <row r="7" customFormat="false" ht="15" hidden="false" customHeight="false" outlineLevel="0" collapsed="false">
      <c r="A7" s="214" t="s">
        <v>33</v>
      </c>
      <c r="B7" s="211" t="s">
        <v>33</v>
      </c>
      <c r="C7" s="211" t="s">
        <v>33</v>
      </c>
    </row>
    <row r="8" customFormat="false" ht="15" hidden="false" customHeight="false" outlineLevel="0" collapsed="false">
      <c r="A8" s="214" t="s">
        <v>35</v>
      </c>
      <c r="B8" s="211" t="s">
        <v>35</v>
      </c>
      <c r="C8" s="211" t="s">
        <v>35</v>
      </c>
    </row>
    <row r="9" customFormat="false" ht="15" hidden="false" customHeight="false" outlineLevel="0" collapsed="false">
      <c r="A9" s="214" t="s">
        <v>37</v>
      </c>
      <c r="B9" s="211" t="s">
        <v>37</v>
      </c>
      <c r="C9" s="211" t="s">
        <v>37</v>
      </c>
    </row>
    <row r="10" customFormat="false" ht="15" hidden="false" customHeight="false" outlineLevel="0" collapsed="false">
      <c r="A10" s="214" t="s">
        <v>39</v>
      </c>
      <c r="B10" s="211" t="s">
        <v>39</v>
      </c>
      <c r="C10" s="211" t="s">
        <v>39</v>
      </c>
    </row>
    <row r="11" customFormat="false" ht="15" hidden="false" customHeight="false" outlineLevel="0" collapsed="false">
      <c r="A11" s="215" t="s">
        <v>41</v>
      </c>
    </row>
    <row r="12" customFormat="false" ht="15" hidden="false" customHeight="false" outlineLevel="0" collapsed="false">
      <c r="A12" s="214" t="s">
        <v>318</v>
      </c>
    </row>
    <row r="13" customFormat="false" ht="15" hidden="false" customHeight="false" outlineLevel="0" collapsed="false">
      <c r="A13" s="215" t="s">
        <v>45</v>
      </c>
      <c r="B13" s="211" t="s">
        <v>313</v>
      </c>
      <c r="C13" s="211" t="s">
        <v>278</v>
      </c>
    </row>
    <row r="14" customFormat="false" ht="15" hidden="false" customHeight="false" outlineLevel="0" collapsed="false">
      <c r="A14" s="216" t="s">
        <v>47</v>
      </c>
      <c r="B14" s="211" t="s">
        <v>47</v>
      </c>
      <c r="C14" s="211" t="s">
        <v>47</v>
      </c>
    </row>
    <row r="15" customFormat="false" ht="15" hidden="false" customHeight="false" outlineLevel="0" collapsed="false">
      <c r="A15" s="215" t="s">
        <v>49</v>
      </c>
      <c r="B15" s="217"/>
      <c r="C15" s="217"/>
    </row>
    <row r="16" customFormat="false" ht="15" hidden="false" customHeight="false" outlineLevel="0" collapsed="false">
      <c r="A16" s="214" t="s">
        <v>51</v>
      </c>
      <c r="B16" s="218"/>
      <c r="C16" s="218"/>
    </row>
    <row r="17" customFormat="false" ht="15" hidden="false" customHeight="false" outlineLevel="0" collapsed="false">
      <c r="A17" s="215" t="s">
        <v>53</v>
      </c>
      <c r="B17" s="211" t="s">
        <v>285</v>
      </c>
      <c r="C17" s="211" t="s">
        <v>285</v>
      </c>
    </row>
    <row r="18" customFormat="false" ht="15" hidden="false" customHeight="false" outlineLevel="0" collapsed="false">
      <c r="A18" s="215" t="s">
        <v>55</v>
      </c>
      <c r="B18" s="211" t="s">
        <v>316</v>
      </c>
      <c r="C18" s="211" t="s">
        <v>316</v>
      </c>
    </row>
    <row r="19" customFormat="false" ht="15" hidden="false" customHeight="false" outlineLevel="0" collapsed="false">
      <c r="A19" s="215" t="s">
        <v>319</v>
      </c>
      <c r="B19" s="217"/>
      <c r="C19" s="217"/>
    </row>
    <row r="20" customFormat="false" ht="16.5" hidden="false" customHeight="false" outlineLevel="0" collapsed="false">
      <c r="A20" s="219" t="s">
        <v>320</v>
      </c>
      <c r="B20" s="211" t="s">
        <v>297</v>
      </c>
      <c r="C20" s="211" t="s">
        <v>297</v>
      </c>
    </row>
    <row r="21" customFormat="false" ht="15" hidden="false" customHeight="false" outlineLevel="0" collapsed="false">
      <c r="A21" s="214" t="s">
        <v>61</v>
      </c>
      <c r="B21" s="218"/>
      <c r="C21" s="218"/>
    </row>
    <row r="22" customFormat="false" ht="15" hidden="false" customHeight="false" outlineLevel="0" collapsed="false">
      <c r="A22" s="214" t="s">
        <v>63</v>
      </c>
      <c r="B22" s="211" t="s">
        <v>279</v>
      </c>
      <c r="C22" s="211" t="s">
        <v>279</v>
      </c>
    </row>
    <row r="23" customFormat="false" ht="15" hidden="false" customHeight="false" outlineLevel="0" collapsed="false">
      <c r="A23" s="215" t="s">
        <v>65</v>
      </c>
      <c r="B23" s="217"/>
      <c r="C23" s="217"/>
    </row>
    <row r="24" customFormat="false" ht="15" hidden="false" customHeight="false" outlineLevel="0" collapsed="false">
      <c r="A24" s="214" t="s">
        <v>67</v>
      </c>
      <c r="B24" s="211" t="s">
        <v>280</v>
      </c>
      <c r="C24" s="211" t="s">
        <v>280</v>
      </c>
    </row>
    <row r="25" customFormat="false" ht="15" hidden="false" customHeight="false" outlineLevel="0" collapsed="false">
      <c r="A25" s="214" t="s">
        <v>69</v>
      </c>
      <c r="B25" s="211" t="s">
        <v>314</v>
      </c>
      <c r="C25" s="211" t="s">
        <v>314</v>
      </c>
    </row>
    <row r="26" customFormat="false" ht="15" hidden="false" customHeight="false" outlineLevel="0" collapsed="false">
      <c r="A26" s="214" t="s">
        <v>71</v>
      </c>
      <c r="B26" s="211" t="s">
        <v>281</v>
      </c>
      <c r="C26" s="211" t="s">
        <v>281</v>
      </c>
    </row>
    <row r="27" customFormat="false" ht="15" hidden="false" customHeight="false" outlineLevel="0" collapsed="false">
      <c r="A27" s="215" t="s">
        <v>73</v>
      </c>
      <c r="B27" s="211" t="s">
        <v>282</v>
      </c>
      <c r="C27" s="211" t="s">
        <v>282</v>
      </c>
    </row>
    <row r="28" customFormat="false" ht="15" hidden="false" customHeight="false" outlineLevel="0" collapsed="false">
      <c r="A28" s="215" t="s">
        <v>75</v>
      </c>
      <c r="B28" s="211" t="s">
        <v>286</v>
      </c>
      <c r="C28" s="211" t="s">
        <v>286</v>
      </c>
    </row>
    <row r="29" customFormat="false" ht="15" hidden="false" customHeight="false" outlineLevel="0" collapsed="false">
      <c r="A29" s="214" t="s">
        <v>77</v>
      </c>
      <c r="B29" s="218"/>
      <c r="C29" s="218"/>
    </row>
    <row r="30" customFormat="false" ht="15" hidden="false" customHeight="false" outlineLevel="0" collapsed="false">
      <c r="A30" s="214" t="s">
        <v>79</v>
      </c>
      <c r="B30" s="218"/>
      <c r="C30" s="218"/>
    </row>
    <row r="31" customFormat="false" ht="15" hidden="false" customHeight="false" outlineLevel="0" collapsed="false">
      <c r="A31" s="214" t="s">
        <v>81</v>
      </c>
      <c r="B31" s="211" t="s">
        <v>292</v>
      </c>
      <c r="C31" s="211" t="s">
        <v>292</v>
      </c>
    </row>
    <row r="32" customFormat="false" ht="15" hidden="false" customHeight="false" outlineLevel="0" collapsed="false">
      <c r="A32" s="215" t="s">
        <v>83</v>
      </c>
      <c r="B32" s="217"/>
      <c r="C32" s="217"/>
    </row>
    <row r="33" customFormat="false" ht="15" hidden="false" customHeight="false" outlineLevel="0" collapsed="false">
      <c r="A33" s="214" t="s">
        <v>321</v>
      </c>
      <c r="B33" s="211" t="s">
        <v>294</v>
      </c>
      <c r="C33" s="211" t="s">
        <v>294</v>
      </c>
    </row>
    <row r="34" customFormat="false" ht="15" hidden="false" customHeight="false" outlineLevel="0" collapsed="false">
      <c r="A34" s="215" t="s">
        <v>87</v>
      </c>
      <c r="B34" s="211" t="s">
        <v>295</v>
      </c>
      <c r="C34" s="211" t="s">
        <v>295</v>
      </c>
    </row>
    <row r="35" customFormat="false" ht="16.5" hidden="false" customHeight="false" outlineLevel="0" collapsed="false">
      <c r="A35" s="220" t="s">
        <v>322</v>
      </c>
      <c r="B35" s="211" t="s">
        <v>299</v>
      </c>
      <c r="C35" s="211" t="s">
        <v>299</v>
      </c>
    </row>
    <row r="36" customFormat="false" ht="15" hidden="false" customHeight="false" outlineLevel="0" collapsed="false">
      <c r="A36" s="215" t="s">
        <v>91</v>
      </c>
      <c r="B36" s="211" t="s">
        <v>302</v>
      </c>
      <c r="C36" s="211" t="s">
        <v>302</v>
      </c>
    </row>
    <row r="37" customFormat="false" ht="15" hidden="false" customHeight="false" outlineLevel="0" collapsed="false">
      <c r="A37" s="214" t="s">
        <v>93</v>
      </c>
      <c r="B37" s="211" t="s">
        <v>303</v>
      </c>
      <c r="C37" s="211" t="s">
        <v>303</v>
      </c>
    </row>
    <row r="38" customFormat="false" ht="15" hidden="false" customHeight="false" outlineLevel="0" collapsed="false">
      <c r="A38" s="215" t="s">
        <v>95</v>
      </c>
      <c r="B38" s="211" t="s">
        <v>305</v>
      </c>
      <c r="C38" s="211" t="s">
        <v>305</v>
      </c>
    </row>
    <row r="39" customFormat="false" ht="15" hidden="false" customHeight="false" outlineLevel="0" collapsed="false">
      <c r="A39" s="215" t="s">
        <v>97</v>
      </c>
      <c r="B39" s="211" t="s">
        <v>306</v>
      </c>
      <c r="C39" s="211" t="s">
        <v>306</v>
      </c>
    </row>
    <row r="40" customFormat="false" ht="15" hidden="false" customHeight="false" outlineLevel="0" collapsed="false">
      <c r="A40" s="214" t="s">
        <v>99</v>
      </c>
      <c r="B40" s="211" t="s">
        <v>309</v>
      </c>
      <c r="C40" s="211" t="s">
        <v>309</v>
      </c>
    </row>
    <row r="41" customFormat="false" ht="15" hidden="false" customHeight="false" outlineLevel="0" collapsed="false">
      <c r="A41" s="214" t="s">
        <v>101</v>
      </c>
      <c r="B41" s="211" t="s">
        <v>310</v>
      </c>
      <c r="C41" s="211" t="s">
        <v>310</v>
      </c>
    </row>
    <row r="42" customFormat="false" ht="15" hidden="false" customHeight="false" outlineLevel="0" collapsed="false">
      <c r="A42" s="214" t="s">
        <v>103</v>
      </c>
      <c r="B42" s="218"/>
      <c r="C42" s="218"/>
    </row>
    <row r="43" customFormat="false" ht="15" hidden="false" customHeight="false" outlineLevel="0" collapsed="false">
      <c r="A43" s="215" t="s">
        <v>323</v>
      </c>
      <c r="B43" s="217"/>
      <c r="C43" s="217"/>
    </row>
    <row r="44" customFormat="false" ht="15" hidden="false" customHeight="false" outlineLevel="0" collapsed="false">
      <c r="A44" s="215" t="s">
        <v>107</v>
      </c>
      <c r="B44" s="217"/>
      <c r="C44" s="217"/>
    </row>
    <row r="45" customFormat="false" ht="15" hidden="false" customHeight="false" outlineLevel="0" collapsed="false">
      <c r="A45" s="215" t="s">
        <v>109</v>
      </c>
      <c r="B45" s="211" t="s">
        <v>109</v>
      </c>
      <c r="C45" s="211" t="s">
        <v>109</v>
      </c>
    </row>
    <row r="46" customFormat="false" ht="15" hidden="false" customHeight="false" outlineLevel="0" collapsed="false">
      <c r="A46" s="215" t="s">
        <v>111</v>
      </c>
      <c r="B46" s="211" t="s">
        <v>111</v>
      </c>
      <c r="C46" s="211" t="s">
        <v>111</v>
      </c>
    </row>
    <row r="47" customFormat="false" ht="15" hidden="false" customHeight="false" outlineLevel="0" collapsed="false">
      <c r="A47" s="214" t="s">
        <v>113</v>
      </c>
      <c r="B47" s="211" t="s">
        <v>113</v>
      </c>
      <c r="C47" s="211" t="s">
        <v>113</v>
      </c>
    </row>
    <row r="48" customFormat="false" ht="15" hidden="false" customHeight="false" outlineLevel="0" collapsed="false">
      <c r="A48" s="215" t="s">
        <v>115</v>
      </c>
      <c r="B48" s="211" t="s">
        <v>293</v>
      </c>
      <c r="C48" s="211" t="s">
        <v>293</v>
      </c>
    </row>
    <row r="49" customFormat="false" ht="15" hidden="false" customHeight="false" outlineLevel="0" collapsed="false">
      <c r="A49" s="214" t="s">
        <v>117</v>
      </c>
      <c r="B49" s="218"/>
      <c r="C49" s="218"/>
    </row>
    <row r="50" customFormat="false" ht="15" hidden="false" customHeight="false" outlineLevel="0" collapsed="false">
      <c r="A50" s="214" t="s">
        <v>119</v>
      </c>
      <c r="B50" s="218"/>
      <c r="C50" s="218"/>
    </row>
    <row r="51" customFormat="false" ht="15" hidden="false" customHeight="false" outlineLevel="0" collapsed="false">
      <c r="A51" s="215" t="s">
        <v>124</v>
      </c>
      <c r="B51" s="211" t="s">
        <v>124</v>
      </c>
      <c r="C51" s="211" t="s">
        <v>124</v>
      </c>
    </row>
    <row r="52" customFormat="false" ht="16.5" hidden="false" customHeight="false" outlineLevel="0" collapsed="false">
      <c r="A52" s="219" t="s">
        <v>126</v>
      </c>
      <c r="B52" s="211" t="s">
        <v>126</v>
      </c>
      <c r="C52" s="211" t="s">
        <v>126</v>
      </c>
    </row>
    <row r="53" customFormat="false" ht="15" hidden="false" customHeight="false" outlineLevel="0" collapsed="false">
      <c r="A53" s="214" t="s">
        <v>128</v>
      </c>
      <c r="B53" s="211" t="s">
        <v>128</v>
      </c>
      <c r="C53" s="211" t="s">
        <v>128</v>
      </c>
    </row>
    <row r="54" customFormat="false" ht="15" hidden="false" customHeight="false" outlineLevel="0" collapsed="false">
      <c r="A54" s="215" t="s">
        <v>130</v>
      </c>
      <c r="B54" s="211" t="s">
        <v>130</v>
      </c>
      <c r="C54" s="211" t="s">
        <v>130</v>
      </c>
    </row>
    <row r="55" customFormat="false" ht="15" hidden="false" customHeight="false" outlineLevel="0" collapsed="false">
      <c r="A55" s="215" t="s">
        <v>132</v>
      </c>
      <c r="B55" s="217"/>
      <c r="C55" s="217"/>
    </row>
    <row r="56" customFormat="false" ht="15" hidden="false" customHeight="false" outlineLevel="0" collapsed="false">
      <c r="A56" s="215" t="s">
        <v>324</v>
      </c>
      <c r="B56" s="217"/>
      <c r="C56" s="217"/>
    </row>
    <row r="57" customFormat="false" ht="15" hidden="false" customHeight="false" outlineLevel="0" collapsed="false">
      <c r="A57" s="215" t="s">
        <v>136</v>
      </c>
      <c r="B57" s="211" t="s">
        <v>283</v>
      </c>
      <c r="C57" s="211" t="s">
        <v>283</v>
      </c>
    </row>
    <row r="58" customFormat="false" ht="15" hidden="false" customHeight="false" outlineLevel="0" collapsed="false">
      <c r="A58" s="215" t="s">
        <v>138</v>
      </c>
      <c r="B58" s="211" t="s">
        <v>284</v>
      </c>
      <c r="C58" s="211" t="s">
        <v>284</v>
      </c>
    </row>
    <row r="59" customFormat="false" ht="16.5" hidden="false" customHeight="false" outlineLevel="0" collapsed="false">
      <c r="A59" s="220" t="s">
        <v>325</v>
      </c>
      <c r="B59" s="211" t="s">
        <v>287</v>
      </c>
      <c r="C59" s="211" t="s">
        <v>287</v>
      </c>
    </row>
    <row r="60" customFormat="false" ht="15" hidden="false" customHeight="false" outlineLevel="0" collapsed="false">
      <c r="A60" s="214" t="s">
        <v>326</v>
      </c>
      <c r="B60" s="211" t="s">
        <v>288</v>
      </c>
      <c r="C60" s="211" t="s">
        <v>288</v>
      </c>
    </row>
    <row r="61" customFormat="false" ht="15" hidden="false" customHeight="false" outlineLevel="0" collapsed="false">
      <c r="A61" s="215" t="s">
        <v>327</v>
      </c>
      <c r="B61" s="211" t="s">
        <v>315</v>
      </c>
      <c r="C61" s="211" t="s">
        <v>315</v>
      </c>
    </row>
    <row r="62" customFormat="false" ht="15" hidden="false" customHeight="false" outlineLevel="0" collapsed="false">
      <c r="A62" s="215" t="s">
        <v>253</v>
      </c>
      <c r="B62" s="211" t="s">
        <v>301</v>
      </c>
      <c r="C62" s="211" t="s">
        <v>301</v>
      </c>
    </row>
    <row r="63" customFormat="false" ht="15" hidden="false" customHeight="false" outlineLevel="0" collapsed="false">
      <c r="A63" s="215" t="s">
        <v>328</v>
      </c>
      <c r="B63" s="217"/>
      <c r="C63" s="217"/>
    </row>
    <row r="64" customFormat="false" ht="15" hidden="false" customHeight="false" outlineLevel="0" collapsed="false">
      <c r="A64" s="214" t="s">
        <v>256</v>
      </c>
      <c r="B64" s="211" t="s">
        <v>289</v>
      </c>
      <c r="C64" s="211" t="s">
        <v>289</v>
      </c>
    </row>
    <row r="65" customFormat="false" ht="16.5" hidden="false" customHeight="false" outlineLevel="0" collapsed="false">
      <c r="A65" s="220" t="s">
        <v>329</v>
      </c>
      <c r="B65" s="211" t="s">
        <v>290</v>
      </c>
      <c r="C65" s="211" t="s">
        <v>290</v>
      </c>
    </row>
    <row r="66" customFormat="false" ht="15" hidden="false" customHeight="false" outlineLevel="0" collapsed="false">
      <c r="A66" s="215" t="s">
        <v>291</v>
      </c>
      <c r="B66" s="211" t="s">
        <v>291</v>
      </c>
      <c r="C66" s="211" t="s">
        <v>291</v>
      </c>
    </row>
    <row r="67" customFormat="false" ht="15" hidden="false" customHeight="false" outlineLevel="0" collapsed="false">
      <c r="A67" s="215" t="s">
        <v>258</v>
      </c>
      <c r="B67" s="211" t="s">
        <v>296</v>
      </c>
      <c r="C67" s="211" t="s">
        <v>296</v>
      </c>
    </row>
    <row r="68" customFormat="false" ht="15" hidden="false" customHeight="false" outlineLevel="0" collapsed="false">
      <c r="A68" s="215" t="s">
        <v>330</v>
      </c>
      <c r="B68" s="217"/>
      <c r="C68" s="217"/>
    </row>
    <row r="69" customFormat="false" ht="15" hidden="false" customHeight="false" outlineLevel="0" collapsed="false">
      <c r="A69" s="215" t="s">
        <v>160</v>
      </c>
      <c r="B69" s="211" t="s">
        <v>298</v>
      </c>
      <c r="C69" s="211" t="s">
        <v>298</v>
      </c>
    </row>
    <row r="70" customFormat="false" ht="15" hidden="false" customHeight="false" outlineLevel="0" collapsed="false">
      <c r="A70" s="215" t="s">
        <v>162</v>
      </c>
      <c r="B70" s="211" t="s">
        <v>162</v>
      </c>
      <c r="C70" s="211" t="s">
        <v>162</v>
      </c>
    </row>
    <row r="71" customFormat="false" ht="15" hidden="false" customHeight="false" outlineLevel="0" collapsed="false">
      <c r="A71" s="215" t="s">
        <v>164</v>
      </c>
      <c r="B71" s="211" t="s">
        <v>164</v>
      </c>
      <c r="C71" s="211" t="s">
        <v>164</v>
      </c>
    </row>
    <row r="72" customFormat="false" ht="15" hidden="false" customHeight="false" outlineLevel="0" collapsed="false">
      <c r="A72" s="215" t="s">
        <v>166</v>
      </c>
      <c r="B72" s="211" t="s">
        <v>166</v>
      </c>
      <c r="C72" s="211" t="s">
        <v>166</v>
      </c>
    </row>
    <row r="73" customFormat="false" ht="15" hidden="false" customHeight="false" outlineLevel="0" collapsed="false">
      <c r="A73" s="215" t="s">
        <v>168</v>
      </c>
      <c r="B73" s="217"/>
      <c r="C73" s="217"/>
    </row>
    <row r="74" customFormat="false" ht="15" hidden="false" customHeight="false" outlineLevel="0" collapsed="false">
      <c r="A74" s="214" t="s">
        <v>171</v>
      </c>
      <c r="B74" s="211" t="s">
        <v>171</v>
      </c>
      <c r="C74" s="211" t="s">
        <v>171</v>
      </c>
    </row>
    <row r="75" customFormat="false" ht="15" hidden="false" customHeight="false" outlineLevel="0" collapsed="false">
      <c r="A75" s="214" t="s">
        <v>173</v>
      </c>
      <c r="B75" s="211" t="s">
        <v>300</v>
      </c>
      <c r="C75" s="211" t="s">
        <v>300</v>
      </c>
    </row>
    <row r="76" customFormat="false" ht="15" hidden="false" customHeight="false" outlineLevel="0" collapsed="false">
      <c r="A76" s="215" t="s">
        <v>175</v>
      </c>
      <c r="B76" s="211" t="s">
        <v>304</v>
      </c>
      <c r="C76" s="211" t="s">
        <v>304</v>
      </c>
    </row>
    <row r="77" customFormat="false" ht="15" hidden="false" customHeight="false" outlineLevel="0" collapsed="false">
      <c r="A77" s="215" t="s">
        <v>177</v>
      </c>
      <c r="B77" s="211" t="s">
        <v>177</v>
      </c>
      <c r="C77" s="211" t="s">
        <v>177</v>
      </c>
    </row>
    <row r="78" customFormat="false" ht="15" hidden="false" customHeight="false" outlineLevel="0" collapsed="false">
      <c r="A78" s="215" t="s">
        <v>179</v>
      </c>
      <c r="B78" s="211" t="s">
        <v>179</v>
      </c>
      <c r="C78" s="211" t="s">
        <v>179</v>
      </c>
    </row>
    <row r="79" customFormat="false" ht="15" hidden="false" customHeight="false" outlineLevel="0" collapsed="false">
      <c r="A79" s="215" t="s">
        <v>181</v>
      </c>
      <c r="B79" s="211" t="s">
        <v>307</v>
      </c>
      <c r="C79" s="211" t="s">
        <v>307</v>
      </c>
    </row>
    <row r="80" customFormat="false" ht="15" hidden="false" customHeight="false" outlineLevel="0" collapsed="false">
      <c r="A80" s="215" t="s">
        <v>183</v>
      </c>
      <c r="B80" s="211" t="s">
        <v>308</v>
      </c>
      <c r="C80" s="211" t="s">
        <v>308</v>
      </c>
    </row>
    <row r="81" customFormat="false" ht="15" hidden="false" customHeight="false" outlineLevel="0" collapsed="false">
      <c r="A81" s="215" t="s">
        <v>331</v>
      </c>
      <c r="B81" s="217"/>
      <c r="C81" s="217"/>
    </row>
    <row r="82" customFormat="false" ht="15" hidden="false" customHeight="false" outlineLevel="0" collapsed="false">
      <c r="A82" s="215" t="s">
        <v>187</v>
      </c>
      <c r="B82" s="211" t="s">
        <v>187</v>
      </c>
      <c r="C82" s="211" t="s">
        <v>187</v>
      </c>
    </row>
    <row r="83" customFormat="false" ht="15" hidden="false" customHeight="false" outlineLevel="0" collapsed="false">
      <c r="A83" s="215" t="s">
        <v>189</v>
      </c>
      <c r="B83" s="211" t="s">
        <v>189</v>
      </c>
      <c r="C83" s="211" t="s">
        <v>189</v>
      </c>
    </row>
    <row r="84" customFormat="false" ht="15" hidden="false" customHeight="false" outlineLevel="0" collapsed="false">
      <c r="A84" s="214" t="s">
        <v>191</v>
      </c>
      <c r="B84" s="211" t="s">
        <v>191</v>
      </c>
      <c r="C84" s="211" t="s">
        <v>191</v>
      </c>
    </row>
    <row r="85" customFormat="false" ht="15" hidden="false" customHeight="false" outlineLevel="0" collapsed="false">
      <c r="A85" s="215" t="s">
        <v>193</v>
      </c>
      <c r="B85" s="217"/>
      <c r="C85" s="217"/>
    </row>
    <row r="86" customFormat="false" ht="15" hidden="false" customHeight="false" outlineLevel="0" collapsed="false">
      <c r="A86" s="215" t="s">
        <v>196</v>
      </c>
      <c r="B86" s="211" t="s">
        <v>196</v>
      </c>
      <c r="C86" s="211" t="s">
        <v>196</v>
      </c>
    </row>
    <row r="87" customFormat="false" ht="15" hidden="false" customHeight="false" outlineLevel="0" collapsed="false">
      <c r="A87" s="215" t="s">
        <v>198</v>
      </c>
      <c r="B87" s="211" t="s">
        <v>198</v>
      </c>
      <c r="C87" s="211" t="s">
        <v>198</v>
      </c>
    </row>
    <row r="88" customFormat="false" ht="15" hidden="false" customHeight="false" outlineLevel="0" collapsed="false">
      <c r="A88" s="214" t="s">
        <v>200</v>
      </c>
      <c r="B88" s="211" t="s">
        <v>200</v>
      </c>
      <c r="C88" s="211" t="s">
        <v>200</v>
      </c>
    </row>
    <row r="89" customFormat="false" ht="15" hidden="false" customHeight="false" outlineLevel="0" collapsed="false">
      <c r="A89" s="215" t="s">
        <v>202</v>
      </c>
      <c r="B89" s="211" t="s">
        <v>202</v>
      </c>
      <c r="C89" s="211" t="s">
        <v>202</v>
      </c>
    </row>
    <row r="90" customFormat="false" ht="15" hidden="false" customHeight="false" outlineLevel="0" collapsed="false">
      <c r="A90" s="214" t="s">
        <v>204</v>
      </c>
      <c r="B90" s="211" t="s">
        <v>204</v>
      </c>
      <c r="C90" s="211" t="s">
        <v>204</v>
      </c>
    </row>
    <row r="91" customFormat="false" ht="15" hidden="false" customHeight="false" outlineLevel="0" collapsed="false">
      <c r="A91" s="215" t="s">
        <v>207</v>
      </c>
      <c r="B91" s="211" t="s">
        <v>207</v>
      </c>
      <c r="C91" s="211" t="s">
        <v>207</v>
      </c>
    </row>
    <row r="92" customFormat="false" ht="15" hidden="false" customHeight="false" outlineLevel="0" collapsed="false">
      <c r="A92" s="215" t="s">
        <v>332</v>
      </c>
      <c r="B92" s="217"/>
      <c r="C92" s="217"/>
    </row>
    <row r="93" customFormat="false" ht="15" hidden="false" customHeight="false" outlineLevel="0" collapsed="false">
      <c r="A93" s="214" t="s">
        <v>211</v>
      </c>
      <c r="B93" s="211" t="s">
        <v>211</v>
      </c>
      <c r="C93" s="211" t="s">
        <v>211</v>
      </c>
    </row>
    <row r="94" customFormat="false" ht="15.75" hidden="false" customHeight="false" outlineLevel="0" collapsed="false">
      <c r="A94" s="221" t="s">
        <v>213</v>
      </c>
      <c r="B94" s="211" t="s">
        <v>213</v>
      </c>
      <c r="C94" s="211" t="s">
        <v>213</v>
      </c>
    </row>
    <row r="97" customFormat="false" ht="15" hidden="false" customHeight="false" outlineLevel="0" collapsed="false">
      <c r="B97" s="0" t="s">
        <v>333</v>
      </c>
      <c r="C97" s="0" t="s">
        <v>334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O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2" activeCellId="0" sqref="A2"/>
    </sheetView>
  </sheetViews>
  <sheetFormatPr defaultColWidth="9.15625" defaultRowHeight="12.75" zeroHeight="false" outlineLevelRow="0" outlineLevelCol="0"/>
  <cols>
    <col collapsed="false" customWidth="true" hidden="false" outlineLevel="0" max="1" min="1" style="222" width="26.58"/>
    <col collapsed="false" customWidth="true" hidden="false" outlineLevel="0" max="2" min="2" style="222" width="32.86"/>
    <col collapsed="false" customWidth="true" hidden="false" outlineLevel="0" max="3" min="3" style="222" width="48.86"/>
    <col collapsed="false" customWidth="true" hidden="false" outlineLevel="0" max="67" min="4" style="222" width="11.42"/>
    <col collapsed="false" customWidth="true" hidden="false" outlineLevel="0" max="96" min="68" style="222" width="20.71"/>
    <col collapsed="false" customWidth="false" hidden="false" outlineLevel="0" max="253" min="97" style="222" width="9.14"/>
    <col collapsed="false" customWidth="true" hidden="false" outlineLevel="0" max="254" min="254" style="222" width="20.42"/>
    <col collapsed="false" customWidth="true" hidden="false" outlineLevel="0" max="256" min="255" style="222" width="20.71"/>
    <col collapsed="false" customWidth="true" hidden="false" outlineLevel="0" max="257" min="257" style="222" width="26.58"/>
    <col collapsed="false" customWidth="true" hidden="false" outlineLevel="0" max="323" min="258" style="222" width="11.42"/>
    <col collapsed="false" customWidth="true" hidden="false" outlineLevel="0" max="352" min="324" style="222" width="20.71"/>
    <col collapsed="false" customWidth="false" hidden="false" outlineLevel="0" max="509" min="353" style="222" width="9.14"/>
    <col collapsed="false" customWidth="true" hidden="false" outlineLevel="0" max="510" min="510" style="222" width="20.42"/>
    <col collapsed="false" customWidth="true" hidden="false" outlineLevel="0" max="512" min="511" style="222" width="20.71"/>
    <col collapsed="false" customWidth="true" hidden="false" outlineLevel="0" max="513" min="513" style="222" width="26.58"/>
    <col collapsed="false" customWidth="true" hidden="false" outlineLevel="0" max="579" min="514" style="222" width="11.42"/>
    <col collapsed="false" customWidth="true" hidden="false" outlineLevel="0" max="608" min="580" style="222" width="20.71"/>
    <col collapsed="false" customWidth="false" hidden="false" outlineLevel="0" max="765" min="609" style="222" width="9.14"/>
    <col collapsed="false" customWidth="true" hidden="false" outlineLevel="0" max="766" min="766" style="222" width="20.42"/>
    <col collapsed="false" customWidth="true" hidden="false" outlineLevel="0" max="768" min="767" style="222" width="20.71"/>
    <col collapsed="false" customWidth="true" hidden="false" outlineLevel="0" max="769" min="769" style="222" width="26.58"/>
    <col collapsed="false" customWidth="true" hidden="false" outlineLevel="0" max="835" min="770" style="222" width="11.42"/>
    <col collapsed="false" customWidth="true" hidden="false" outlineLevel="0" max="864" min="836" style="222" width="20.71"/>
    <col collapsed="false" customWidth="false" hidden="false" outlineLevel="0" max="1021" min="865" style="222" width="9.14"/>
    <col collapsed="false" customWidth="true" hidden="false" outlineLevel="0" max="1022" min="1022" style="222" width="20.42"/>
    <col collapsed="false" customWidth="true" hidden="false" outlineLevel="0" max="1024" min="1023" style="222" width="20.71"/>
  </cols>
  <sheetData>
    <row r="1" s="224" customFormat="true" ht="12.75" hidden="false" customHeight="false" outlineLevel="0" collapsed="false">
      <c r="A1" s="223" t="s">
        <v>335</v>
      </c>
      <c r="B1" s="223" t="s">
        <v>276</v>
      </c>
      <c r="C1" s="223" t="s">
        <v>277</v>
      </c>
      <c r="D1" s="223" t="s">
        <v>275</v>
      </c>
      <c r="E1" s="223" t="s">
        <v>274</v>
      </c>
      <c r="F1" s="223" t="s">
        <v>33</v>
      </c>
      <c r="G1" s="223" t="s">
        <v>35</v>
      </c>
      <c r="H1" s="223" t="s">
        <v>37</v>
      </c>
      <c r="I1" s="223" t="s">
        <v>39</v>
      </c>
      <c r="J1" s="223" t="s">
        <v>278</v>
      </c>
      <c r="K1" s="223" t="s">
        <v>279</v>
      </c>
      <c r="L1" s="223" t="s">
        <v>47</v>
      </c>
      <c r="M1" s="223" t="s">
        <v>280</v>
      </c>
      <c r="N1" s="223" t="s">
        <v>281</v>
      </c>
      <c r="O1" s="223" t="s">
        <v>282</v>
      </c>
      <c r="P1" s="223" t="s">
        <v>283</v>
      </c>
      <c r="Q1" s="223" t="s">
        <v>284</v>
      </c>
      <c r="R1" s="223" t="s">
        <v>285</v>
      </c>
      <c r="S1" s="223" t="s">
        <v>286</v>
      </c>
      <c r="T1" s="223" t="s">
        <v>287</v>
      </c>
      <c r="U1" s="223" t="s">
        <v>288</v>
      </c>
      <c r="V1" s="223" t="s">
        <v>289</v>
      </c>
      <c r="W1" s="223" t="s">
        <v>109</v>
      </c>
      <c r="X1" s="223" t="s">
        <v>290</v>
      </c>
      <c r="Y1" s="223" t="s">
        <v>111</v>
      </c>
      <c r="Z1" s="223" t="s">
        <v>113</v>
      </c>
      <c r="AA1" s="223" t="s">
        <v>291</v>
      </c>
      <c r="AB1" s="223" t="s">
        <v>292</v>
      </c>
      <c r="AC1" s="223" t="s">
        <v>293</v>
      </c>
      <c r="AD1" s="223" t="s">
        <v>124</v>
      </c>
      <c r="AE1" s="223" t="s">
        <v>294</v>
      </c>
      <c r="AF1" s="223" t="s">
        <v>295</v>
      </c>
      <c r="AG1" s="223" t="s">
        <v>296</v>
      </c>
      <c r="AH1" s="223" t="s">
        <v>126</v>
      </c>
      <c r="AI1" s="223" t="s">
        <v>128</v>
      </c>
      <c r="AJ1" s="223" t="s">
        <v>297</v>
      </c>
      <c r="AK1" s="223" t="s">
        <v>130</v>
      </c>
      <c r="AL1" s="223" t="s">
        <v>298</v>
      </c>
      <c r="AM1" s="223" t="s">
        <v>162</v>
      </c>
      <c r="AN1" s="223" t="s">
        <v>164</v>
      </c>
      <c r="AO1" s="223" t="s">
        <v>166</v>
      </c>
      <c r="AP1" s="223" t="s">
        <v>299</v>
      </c>
      <c r="AQ1" s="223" t="s">
        <v>171</v>
      </c>
      <c r="AR1" s="223" t="s">
        <v>300</v>
      </c>
      <c r="AS1" s="223" t="s">
        <v>301</v>
      </c>
      <c r="AT1" s="223" t="s">
        <v>302</v>
      </c>
      <c r="AU1" s="223" t="s">
        <v>303</v>
      </c>
      <c r="AV1" s="223" t="s">
        <v>304</v>
      </c>
      <c r="AW1" s="223" t="s">
        <v>177</v>
      </c>
      <c r="AX1" s="223" t="s">
        <v>305</v>
      </c>
      <c r="AY1" s="223" t="s">
        <v>179</v>
      </c>
      <c r="AZ1" s="223" t="s">
        <v>306</v>
      </c>
      <c r="BA1" s="223" t="s">
        <v>307</v>
      </c>
      <c r="BB1" s="223" t="s">
        <v>308</v>
      </c>
      <c r="BC1" s="223" t="s">
        <v>187</v>
      </c>
      <c r="BD1" s="223" t="s">
        <v>189</v>
      </c>
      <c r="BE1" s="223" t="s">
        <v>191</v>
      </c>
      <c r="BF1" s="223" t="s">
        <v>309</v>
      </c>
      <c r="BG1" s="223" t="s">
        <v>310</v>
      </c>
      <c r="BH1" s="223" t="s">
        <v>196</v>
      </c>
      <c r="BI1" s="223" t="s">
        <v>198</v>
      </c>
      <c r="BJ1" s="223" t="s">
        <v>200</v>
      </c>
      <c r="BK1" s="223" t="s">
        <v>202</v>
      </c>
      <c r="BL1" s="223" t="s">
        <v>204</v>
      </c>
      <c r="BM1" s="223" t="s">
        <v>211</v>
      </c>
      <c r="BN1" s="223" t="s">
        <v>207</v>
      </c>
      <c r="BO1" s="223" t="s">
        <v>213</v>
      </c>
    </row>
    <row r="2" customFormat="false" ht="12.75" hidden="false" customHeight="false" outlineLevel="0" collapsed="false">
      <c r="A2" s="225" t="s">
        <v>336</v>
      </c>
      <c r="B2" s="225" t="n">
        <v>30</v>
      </c>
      <c r="C2" s="225" t="n">
        <v>16</v>
      </c>
      <c r="D2" s="225" t="n">
        <v>42</v>
      </c>
      <c r="E2" s="225" t="n">
        <v>21</v>
      </c>
      <c r="F2" s="225" t="n">
        <v>1</v>
      </c>
      <c r="G2" s="225" t="n">
        <v>5</v>
      </c>
      <c r="H2" s="225" t="n">
        <v>16</v>
      </c>
      <c r="I2" s="225" t="n">
        <v>4</v>
      </c>
      <c r="J2" s="225" t="n">
        <v>1</v>
      </c>
      <c r="K2" s="225" t="n">
        <v>4</v>
      </c>
      <c r="L2" s="225" t="n">
        <v>2</v>
      </c>
      <c r="M2" s="225" t="n">
        <v>7</v>
      </c>
      <c r="N2" s="225" t="n">
        <v>1</v>
      </c>
      <c r="O2" s="225" t="n">
        <v>5</v>
      </c>
      <c r="P2" s="225" t="n">
        <v>4</v>
      </c>
      <c r="Q2" s="225" t="n">
        <v>13</v>
      </c>
      <c r="R2" s="225" t="n">
        <v>2</v>
      </c>
      <c r="S2" s="225" t="n">
        <v>1</v>
      </c>
      <c r="T2" s="225" t="n">
        <v>41</v>
      </c>
      <c r="U2" s="225" t="n">
        <v>2</v>
      </c>
      <c r="V2" s="225" t="n">
        <v>11</v>
      </c>
      <c r="W2" s="225" t="n">
        <v>16</v>
      </c>
      <c r="X2" s="225" t="n">
        <v>1</v>
      </c>
      <c r="Y2" s="225" t="n">
        <v>3</v>
      </c>
      <c r="Z2" s="225" t="n">
        <v>76</v>
      </c>
      <c r="AA2" s="225" t="n">
        <v>29</v>
      </c>
      <c r="AB2" s="225" t="n">
        <v>11</v>
      </c>
      <c r="AC2" s="225" t="n">
        <v>1</v>
      </c>
      <c r="AD2" s="225" t="n">
        <v>1</v>
      </c>
      <c r="AE2" s="225" t="n">
        <v>1</v>
      </c>
      <c r="AF2" s="225" t="n">
        <v>31</v>
      </c>
      <c r="AG2" s="225" t="n">
        <v>5</v>
      </c>
      <c r="AH2" s="225" t="n">
        <v>7</v>
      </c>
      <c r="AI2" s="225" t="n">
        <v>2</v>
      </c>
      <c r="AJ2" s="225" t="n">
        <v>2</v>
      </c>
      <c r="AK2" s="225" t="n">
        <v>1</v>
      </c>
      <c r="AL2" s="225" t="n">
        <v>1</v>
      </c>
      <c r="AM2" s="225" t="n">
        <v>7</v>
      </c>
      <c r="AN2" s="225" t="n">
        <v>1</v>
      </c>
      <c r="AO2" s="225" t="n">
        <v>2</v>
      </c>
      <c r="AP2" s="225" t="n">
        <v>2</v>
      </c>
      <c r="AQ2" s="225" t="n">
        <v>1</v>
      </c>
      <c r="AR2" s="225" t="n">
        <v>1</v>
      </c>
      <c r="AS2" s="225" t="n">
        <v>3</v>
      </c>
      <c r="AT2" s="225" t="n">
        <v>6</v>
      </c>
      <c r="AU2" s="225" t="n">
        <v>3</v>
      </c>
      <c r="AV2" s="225" t="n">
        <v>81</v>
      </c>
      <c r="AW2" s="225" t="n">
        <v>6</v>
      </c>
      <c r="AX2" s="225" t="n">
        <v>9</v>
      </c>
      <c r="AY2" s="225" t="n">
        <v>52</v>
      </c>
      <c r="AZ2" s="225" t="n">
        <v>1</v>
      </c>
      <c r="BA2" s="225" t="n">
        <v>14</v>
      </c>
      <c r="BB2" s="225" t="n">
        <v>20</v>
      </c>
      <c r="BC2" s="225" t="n">
        <v>35</v>
      </c>
      <c r="BD2" s="225" t="n">
        <v>2</v>
      </c>
      <c r="BE2" s="225" t="n">
        <v>3</v>
      </c>
      <c r="BF2" s="225" t="n">
        <v>9</v>
      </c>
      <c r="BG2" s="225" t="n">
        <v>15</v>
      </c>
      <c r="BH2" s="225" t="n">
        <v>11</v>
      </c>
      <c r="BI2" s="225" t="n">
        <v>1</v>
      </c>
      <c r="BJ2" s="225" t="n">
        <v>36</v>
      </c>
      <c r="BK2" s="225" t="n">
        <v>41</v>
      </c>
      <c r="BL2" s="225" t="n">
        <v>5</v>
      </c>
      <c r="BM2" s="225" t="n">
        <v>35</v>
      </c>
      <c r="BN2" s="225" t="n">
        <v>2</v>
      </c>
      <c r="BO2" s="225" t="n">
        <v>16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95"/>
  <sheetViews>
    <sheetView showFormulas="false" showGridLines="true" showRowColHeaders="true" showZeros="true" rightToLeft="false" tabSelected="false" showOutlineSymbols="true" defaultGridColor="true" view="pageBreakPreview" topLeftCell="A55" colorId="64" zoomScale="100" zoomScaleNormal="100" zoomScalePageLayoutView="100" workbookViewId="0">
      <selection pane="topLeft" activeCell="F2" activeCellId="0" sqref="F2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65.42"/>
    <col collapsed="false" customWidth="true" hidden="true" outlineLevel="0" max="3" min="3" style="0" width="43.29"/>
    <col collapsed="false" customWidth="true" hidden="false" outlineLevel="0" max="4" min="4" style="0" width="20.71"/>
    <col collapsed="false" customWidth="true" hidden="true" outlineLevel="0" max="5" min="5" style="0" width="21.71"/>
    <col collapsed="false" customWidth="true" hidden="false" outlineLevel="0" max="7" min="7" style="0" width="95.14"/>
  </cols>
  <sheetData>
    <row r="1" customFormat="false" ht="105.75" hidden="false" customHeight="false" outlineLevel="0" collapsed="false">
      <c r="A1" s="226" t="s">
        <v>337</v>
      </c>
      <c r="B1" s="227" t="s">
        <v>338</v>
      </c>
      <c r="C1" s="227" t="s">
        <v>339</v>
      </c>
      <c r="D1" s="227" t="s">
        <v>340</v>
      </c>
      <c r="E1" s="227" t="s">
        <v>341</v>
      </c>
    </row>
    <row r="2" customFormat="false" ht="15.75" hidden="false" customHeight="false" outlineLevel="0" collapsed="false">
      <c r="A2" s="228" t="s">
        <v>342</v>
      </c>
      <c r="B2" s="229" t="s">
        <v>317</v>
      </c>
      <c r="C2" s="229" t="s">
        <v>343</v>
      </c>
      <c r="D2" s="230" t="n">
        <v>13.3</v>
      </c>
      <c r="E2" s="230" t="s">
        <v>344</v>
      </c>
      <c r="F2" s="0" t="n">
        <f aca="false">IF(MATCH(G2,B:B,0),1,2)</f>
        <v>1</v>
      </c>
      <c r="G2" s="231" t="s">
        <v>317</v>
      </c>
    </row>
    <row r="3" customFormat="false" ht="15.75" hidden="false" customHeight="false" outlineLevel="0" collapsed="false">
      <c r="A3" s="228" t="s">
        <v>345</v>
      </c>
      <c r="B3" s="229" t="s">
        <v>22</v>
      </c>
      <c r="C3" s="229" t="s">
        <v>346</v>
      </c>
      <c r="D3" s="230" t="n">
        <v>56.3</v>
      </c>
      <c r="E3" s="230" t="s">
        <v>344</v>
      </c>
      <c r="F3" s="0" t="n">
        <f aca="false">IF(MATCH(G3,B:B,0),1,2)</f>
        <v>1</v>
      </c>
      <c r="G3" s="232" t="s">
        <v>22</v>
      </c>
    </row>
    <row r="4" customFormat="false" ht="15.75" hidden="false" customHeight="false" outlineLevel="0" collapsed="false">
      <c r="A4" s="228" t="s">
        <v>347</v>
      </c>
      <c r="B4" s="229" t="s">
        <v>25</v>
      </c>
      <c r="C4" s="229" t="s">
        <v>348</v>
      </c>
      <c r="D4" s="230" t="s">
        <v>349</v>
      </c>
      <c r="E4" s="230"/>
      <c r="F4" s="0" t="n">
        <f aca="false">IF(MATCH(G4,B:B,0),1,2)</f>
        <v>1</v>
      </c>
      <c r="G4" s="232" t="s">
        <v>25</v>
      </c>
    </row>
    <row r="5" customFormat="false" ht="15.75" hidden="false" customHeight="false" outlineLevel="0" collapsed="false">
      <c r="A5" s="228" t="s">
        <v>350</v>
      </c>
      <c r="B5" s="229" t="s">
        <v>27</v>
      </c>
      <c r="C5" s="229" t="s">
        <v>351</v>
      </c>
      <c r="D5" s="230" t="n">
        <v>21.4</v>
      </c>
      <c r="E5" s="230" t="s">
        <v>344</v>
      </c>
      <c r="F5" s="0" t="n">
        <f aca="false">IF(MATCH(G5,B:B,0),1,2)</f>
        <v>1</v>
      </c>
      <c r="G5" s="233" t="s">
        <v>27</v>
      </c>
    </row>
    <row r="6" customFormat="false" ht="15.75" hidden="false" customHeight="false" outlineLevel="0" collapsed="false">
      <c r="A6" s="228" t="s">
        <v>352</v>
      </c>
      <c r="B6" s="229" t="s">
        <v>29</v>
      </c>
      <c r="C6" s="229" t="s">
        <v>353</v>
      </c>
      <c r="D6" s="230" t="n">
        <v>42.9</v>
      </c>
      <c r="E6" s="230" t="s">
        <v>344</v>
      </c>
      <c r="F6" s="0" t="n">
        <f aca="false">IF(MATCH(G6,B:B,0),1,2)</f>
        <v>1</v>
      </c>
      <c r="G6" s="232" t="s">
        <v>29</v>
      </c>
    </row>
    <row r="7" customFormat="false" ht="15.75" hidden="false" customHeight="false" outlineLevel="0" collapsed="false">
      <c r="A7" s="228" t="s">
        <v>354</v>
      </c>
      <c r="B7" s="229" t="s">
        <v>31</v>
      </c>
      <c r="C7" s="229" t="s">
        <v>355</v>
      </c>
      <c r="D7" s="230" t="s">
        <v>349</v>
      </c>
      <c r="E7" s="230"/>
      <c r="F7" s="0" t="n">
        <f aca="false">IF(MATCH(G7,B:B,0),1,2)</f>
        <v>1</v>
      </c>
      <c r="G7" s="232" t="s">
        <v>31</v>
      </c>
    </row>
    <row r="8" customFormat="false" ht="15.75" hidden="false" customHeight="false" outlineLevel="0" collapsed="false">
      <c r="A8" s="228" t="s">
        <v>356</v>
      </c>
      <c r="B8" s="229" t="s">
        <v>33</v>
      </c>
      <c r="C8" s="229" t="s">
        <v>357</v>
      </c>
      <c r="D8" s="230" t="n">
        <v>0</v>
      </c>
      <c r="E8" s="230" t="s">
        <v>344</v>
      </c>
      <c r="F8" s="0" t="n">
        <f aca="false">IF(MATCH(G8,B:B,0),1,2)</f>
        <v>1</v>
      </c>
      <c r="G8" s="232" t="s">
        <v>33</v>
      </c>
    </row>
    <row r="9" customFormat="false" ht="15.75" hidden="false" customHeight="false" outlineLevel="0" collapsed="false">
      <c r="A9" s="228" t="s">
        <v>358</v>
      </c>
      <c r="B9" s="229" t="s">
        <v>41</v>
      </c>
      <c r="C9" s="229" t="s">
        <v>359</v>
      </c>
      <c r="D9" s="230" t="s">
        <v>349</v>
      </c>
      <c r="E9" s="230"/>
      <c r="F9" s="0" t="n">
        <f aca="false">IF(MATCH(G9,B:B,0),1,2)</f>
        <v>1</v>
      </c>
      <c r="G9" s="232" t="s">
        <v>35</v>
      </c>
    </row>
    <row r="10" customFormat="false" ht="15.75" hidden="false" customHeight="false" outlineLevel="0" collapsed="false">
      <c r="A10" s="228" t="s">
        <v>360</v>
      </c>
      <c r="B10" s="229" t="s">
        <v>318</v>
      </c>
      <c r="C10" s="229" t="s">
        <v>361</v>
      </c>
      <c r="D10" s="230" t="s">
        <v>349</v>
      </c>
      <c r="E10" s="230"/>
      <c r="F10" s="0" t="n">
        <f aca="false">IF(MATCH(G10,B:B,0),1,2)</f>
        <v>1</v>
      </c>
      <c r="G10" s="232" t="s">
        <v>37</v>
      </c>
    </row>
    <row r="11" customFormat="false" ht="15.75" hidden="false" customHeight="false" outlineLevel="0" collapsed="false">
      <c r="A11" s="228" t="s">
        <v>362</v>
      </c>
      <c r="B11" s="229" t="s">
        <v>45</v>
      </c>
      <c r="C11" s="229" t="s">
        <v>363</v>
      </c>
      <c r="D11" s="230" t="n">
        <v>100</v>
      </c>
      <c r="E11" s="230" t="s">
        <v>344</v>
      </c>
      <c r="F11" s="0" t="n">
        <f aca="false">IF(MATCH(G11,B:B,0),1,2)</f>
        <v>1</v>
      </c>
      <c r="G11" s="232" t="s">
        <v>39</v>
      </c>
    </row>
    <row r="12" customFormat="false" ht="15.75" hidden="false" customHeight="false" outlineLevel="0" collapsed="false">
      <c r="A12" s="228" t="s">
        <v>364</v>
      </c>
      <c r="B12" s="229" t="s">
        <v>61</v>
      </c>
      <c r="C12" s="229" t="s">
        <v>365</v>
      </c>
      <c r="D12" s="230" t="s">
        <v>349</v>
      </c>
      <c r="E12" s="230"/>
      <c r="F12" s="0" t="n">
        <f aca="false">IF(MATCH(G12,B:B,0),1,2)</f>
        <v>1</v>
      </c>
      <c r="G12" s="233" t="s">
        <v>41</v>
      </c>
    </row>
    <row r="13" customFormat="false" ht="15.75" hidden="false" customHeight="false" outlineLevel="0" collapsed="false">
      <c r="A13" s="228" t="s">
        <v>366</v>
      </c>
      <c r="B13" s="229" t="s">
        <v>65</v>
      </c>
      <c r="C13" s="229" t="s">
        <v>367</v>
      </c>
      <c r="D13" s="230" t="s">
        <v>349</v>
      </c>
      <c r="E13" s="230"/>
      <c r="F13" s="0" t="n">
        <f aca="false">IF(MATCH(G13,B:B,0),1,2)</f>
        <v>1</v>
      </c>
      <c r="G13" s="232" t="s">
        <v>318</v>
      </c>
    </row>
    <row r="14" customFormat="false" ht="15.75" hidden="false" customHeight="false" outlineLevel="0" collapsed="false">
      <c r="A14" s="228" t="s">
        <v>368</v>
      </c>
      <c r="B14" s="229" t="s">
        <v>63</v>
      </c>
      <c r="C14" s="229" t="s">
        <v>369</v>
      </c>
      <c r="D14" s="230" t="n">
        <v>100</v>
      </c>
      <c r="E14" s="230" t="s">
        <v>344</v>
      </c>
      <c r="F14" s="0" t="n">
        <f aca="false">IF(MATCH(G14,B:B,0),1,2)</f>
        <v>1</v>
      </c>
      <c r="G14" s="233" t="s">
        <v>45</v>
      </c>
    </row>
    <row r="15" customFormat="false" ht="15.75" hidden="false" customHeight="false" outlineLevel="0" collapsed="false">
      <c r="A15" s="228" t="s">
        <v>370</v>
      </c>
      <c r="B15" s="229" t="s">
        <v>47</v>
      </c>
      <c r="C15" s="229" t="s">
        <v>371</v>
      </c>
      <c r="D15" s="230" t="n">
        <v>100</v>
      </c>
      <c r="E15" s="230" t="s">
        <v>344</v>
      </c>
      <c r="F15" s="0" t="n">
        <f aca="false">IF(MATCH(G15,B:B,0),1,2)</f>
        <v>1</v>
      </c>
      <c r="G15" s="234" t="s">
        <v>47</v>
      </c>
    </row>
    <row r="16" customFormat="false" ht="15.75" hidden="false" customHeight="false" outlineLevel="0" collapsed="false">
      <c r="A16" s="228" t="s">
        <v>372</v>
      </c>
      <c r="B16" s="229" t="s">
        <v>67</v>
      </c>
      <c r="C16" s="229" t="s">
        <v>373</v>
      </c>
      <c r="D16" s="230" t="n">
        <v>100</v>
      </c>
      <c r="E16" s="230" t="s">
        <v>344</v>
      </c>
      <c r="F16" s="0" t="n">
        <f aca="false">IF(MATCH(G16,B:B,0),1,2)</f>
        <v>1</v>
      </c>
      <c r="G16" s="233" t="s">
        <v>49</v>
      </c>
    </row>
    <row r="17" customFormat="false" ht="15.75" hidden="false" customHeight="false" outlineLevel="0" collapsed="false">
      <c r="A17" s="228" t="s">
        <v>374</v>
      </c>
      <c r="B17" s="229" t="s">
        <v>69</v>
      </c>
      <c r="C17" s="229" t="s">
        <v>375</v>
      </c>
      <c r="D17" s="230" t="s">
        <v>349</v>
      </c>
      <c r="E17" s="230"/>
      <c r="F17" s="0" t="n">
        <f aca="false">IF(MATCH(G17,B:B,0),1,2)</f>
        <v>1</v>
      </c>
      <c r="G17" s="232" t="s">
        <v>51</v>
      </c>
    </row>
    <row r="18" customFormat="false" ht="15.75" hidden="false" customHeight="false" outlineLevel="0" collapsed="false">
      <c r="A18" s="228" t="s">
        <v>376</v>
      </c>
      <c r="B18" s="229" t="s">
        <v>71</v>
      </c>
      <c r="C18" s="229" t="s">
        <v>377</v>
      </c>
      <c r="D18" s="230" t="n">
        <v>100</v>
      </c>
      <c r="E18" s="230" t="s">
        <v>344</v>
      </c>
      <c r="F18" s="0" t="n">
        <f aca="false">IF(MATCH(G18,B:B,0),1,2)</f>
        <v>1</v>
      </c>
      <c r="G18" s="233" t="s">
        <v>53</v>
      </c>
    </row>
    <row r="19" customFormat="false" ht="15.75" hidden="false" customHeight="false" outlineLevel="0" collapsed="false">
      <c r="A19" s="228" t="s">
        <v>378</v>
      </c>
      <c r="B19" s="229" t="s">
        <v>73</v>
      </c>
      <c r="C19" s="229" t="s">
        <v>379</v>
      </c>
      <c r="D19" s="230" t="n">
        <v>80</v>
      </c>
      <c r="E19" s="230" t="s">
        <v>344</v>
      </c>
      <c r="F19" s="0" t="n">
        <f aca="false">IF(MATCH(G19,B:B,0),1,2)</f>
        <v>1</v>
      </c>
      <c r="G19" s="233" t="s">
        <v>55</v>
      </c>
    </row>
    <row r="20" customFormat="false" ht="15.75" hidden="false" customHeight="false" outlineLevel="0" collapsed="false">
      <c r="A20" s="228" t="s">
        <v>380</v>
      </c>
      <c r="B20" s="229" t="s">
        <v>49</v>
      </c>
      <c r="C20" s="229" t="s">
        <v>381</v>
      </c>
      <c r="D20" s="230" t="s">
        <v>349</v>
      </c>
      <c r="E20" s="230"/>
      <c r="F20" s="0" t="n">
        <f aca="false">IF(MATCH(G20,B:B,0),1,2)</f>
        <v>1</v>
      </c>
      <c r="G20" s="233" t="s">
        <v>319</v>
      </c>
    </row>
    <row r="21" customFormat="false" ht="15.75" hidden="false" customHeight="false" outlineLevel="0" collapsed="false">
      <c r="A21" s="228" t="s">
        <v>382</v>
      </c>
      <c r="B21" s="229" t="s">
        <v>51</v>
      </c>
      <c r="C21" s="229" t="s">
        <v>383</v>
      </c>
      <c r="D21" s="230" t="s">
        <v>349</v>
      </c>
      <c r="E21" s="230"/>
      <c r="F21" s="0" t="n">
        <f aca="false">IF(MATCH(G21,B:B,0),1,2)</f>
        <v>1</v>
      </c>
      <c r="G21" s="229" t="s">
        <v>384</v>
      </c>
    </row>
    <row r="22" customFormat="false" ht="15.75" hidden="false" customHeight="false" outlineLevel="0" collapsed="false">
      <c r="A22" s="228" t="s">
        <v>385</v>
      </c>
      <c r="B22" s="229" t="s">
        <v>53</v>
      </c>
      <c r="C22" s="229" t="s">
        <v>386</v>
      </c>
      <c r="D22" s="230" t="n">
        <v>50</v>
      </c>
      <c r="E22" s="230" t="s">
        <v>344</v>
      </c>
      <c r="F22" s="0" t="n">
        <f aca="false">IF(MATCH(G22,B:B,0),1,2)</f>
        <v>1</v>
      </c>
      <c r="G22" s="232" t="s">
        <v>61</v>
      </c>
    </row>
    <row r="23" customFormat="false" ht="15.75" hidden="false" customHeight="false" outlineLevel="0" collapsed="false">
      <c r="A23" s="228" t="s">
        <v>387</v>
      </c>
      <c r="B23" s="229" t="s">
        <v>75</v>
      </c>
      <c r="C23" s="229" t="s">
        <v>388</v>
      </c>
      <c r="D23" s="230" t="n">
        <v>100</v>
      </c>
      <c r="E23" s="230" t="s">
        <v>344</v>
      </c>
      <c r="F23" s="0" t="n">
        <f aca="false">IF(MATCH(G23,B:B,0),1,2)</f>
        <v>1</v>
      </c>
      <c r="G23" s="232" t="s">
        <v>63</v>
      </c>
    </row>
    <row r="24" customFormat="false" ht="15.75" hidden="false" customHeight="false" outlineLevel="0" collapsed="false">
      <c r="A24" s="228" t="s">
        <v>389</v>
      </c>
      <c r="B24" s="229" t="s">
        <v>390</v>
      </c>
      <c r="C24" s="229" t="s">
        <v>391</v>
      </c>
      <c r="D24" s="230" t="n">
        <v>41.5</v>
      </c>
      <c r="E24" s="230" t="s">
        <v>344</v>
      </c>
      <c r="F24" s="0" t="n">
        <f aca="false">IF(MATCH(G24,B:B,0),1,2)</f>
        <v>1</v>
      </c>
      <c r="G24" s="233" t="s">
        <v>65</v>
      </c>
    </row>
    <row r="25" customFormat="false" ht="15.75" hidden="false" customHeight="false" outlineLevel="0" collapsed="false">
      <c r="A25" s="228" t="s">
        <v>392</v>
      </c>
      <c r="B25" s="229" t="s">
        <v>77</v>
      </c>
      <c r="C25" s="229" t="s">
        <v>393</v>
      </c>
      <c r="D25" s="230" t="s">
        <v>349</v>
      </c>
      <c r="E25" s="230"/>
      <c r="F25" s="0" t="n">
        <f aca="false">IF(MATCH(G25,B:B,0),1,2)</f>
        <v>1</v>
      </c>
      <c r="G25" s="232" t="s">
        <v>67</v>
      </c>
    </row>
    <row r="26" customFormat="false" ht="15.75" hidden="false" customHeight="false" outlineLevel="0" collapsed="false">
      <c r="A26" s="228" t="s">
        <v>394</v>
      </c>
      <c r="B26" s="229" t="s">
        <v>107</v>
      </c>
      <c r="C26" s="229" t="s">
        <v>395</v>
      </c>
      <c r="D26" s="230" t="s">
        <v>349</v>
      </c>
      <c r="E26" s="230"/>
      <c r="F26" s="0" t="n">
        <f aca="false">IF(MATCH(G26,B:B,0),1,2)</f>
        <v>1</v>
      </c>
      <c r="G26" s="232" t="s">
        <v>69</v>
      </c>
    </row>
    <row r="27" customFormat="false" ht="15.75" hidden="false" customHeight="false" outlineLevel="0" collapsed="false">
      <c r="A27" s="228" t="s">
        <v>396</v>
      </c>
      <c r="B27" s="229" t="s">
        <v>256</v>
      </c>
      <c r="C27" s="229" t="s">
        <v>397</v>
      </c>
      <c r="D27" s="230" t="n">
        <v>27.3</v>
      </c>
      <c r="E27" s="230" t="s">
        <v>344</v>
      </c>
      <c r="F27" s="0" t="n">
        <f aca="false">IF(MATCH(G27,B:B,0),1,2)</f>
        <v>1</v>
      </c>
      <c r="G27" s="232" t="s">
        <v>71</v>
      </c>
    </row>
    <row r="28" customFormat="false" ht="15.75" hidden="false" customHeight="false" outlineLevel="0" collapsed="false">
      <c r="A28" s="228" t="s">
        <v>398</v>
      </c>
      <c r="B28" s="229" t="s">
        <v>109</v>
      </c>
      <c r="C28" s="229" t="s">
        <v>399</v>
      </c>
      <c r="D28" s="230" t="n">
        <v>50</v>
      </c>
      <c r="E28" s="230" t="s">
        <v>344</v>
      </c>
      <c r="F28" s="0" t="n">
        <f aca="false">IF(MATCH(G28,B:B,0),1,2)</f>
        <v>1</v>
      </c>
      <c r="G28" s="233" t="s">
        <v>73</v>
      </c>
    </row>
    <row r="29" customFormat="false" ht="15.75" hidden="false" customHeight="false" outlineLevel="0" collapsed="false">
      <c r="A29" s="228" t="s">
        <v>400</v>
      </c>
      <c r="B29" s="229" t="s">
        <v>111</v>
      </c>
      <c r="C29" s="229" t="s">
        <v>401</v>
      </c>
      <c r="D29" s="230" t="n">
        <v>66.7</v>
      </c>
      <c r="E29" s="230" t="s">
        <v>344</v>
      </c>
      <c r="F29" s="0" t="n">
        <f aca="false">IF(MATCH(G29,B:B,0),1,2)</f>
        <v>1</v>
      </c>
      <c r="G29" s="233" t="s">
        <v>75</v>
      </c>
    </row>
    <row r="30" customFormat="false" ht="15.75" hidden="false" customHeight="false" outlineLevel="0" collapsed="false">
      <c r="A30" s="228" t="s">
        <v>402</v>
      </c>
      <c r="B30" s="229" t="s">
        <v>403</v>
      </c>
      <c r="C30" s="229" t="s">
        <v>404</v>
      </c>
      <c r="D30" s="230" t="n">
        <v>0</v>
      </c>
      <c r="E30" s="230" t="s">
        <v>344</v>
      </c>
      <c r="F30" s="0" t="n">
        <f aca="false">IF(MATCH(G30,B:B,0),1,2)</f>
        <v>1</v>
      </c>
      <c r="G30" s="232" t="s">
        <v>77</v>
      </c>
    </row>
    <row r="31" customFormat="false" ht="15.75" hidden="false" customHeight="false" outlineLevel="0" collapsed="false">
      <c r="A31" s="228" t="s">
        <v>405</v>
      </c>
      <c r="B31" s="229" t="s">
        <v>113</v>
      </c>
      <c r="C31" s="229" t="s">
        <v>406</v>
      </c>
      <c r="D31" s="230" t="n">
        <v>42.1</v>
      </c>
      <c r="E31" s="230" t="s">
        <v>344</v>
      </c>
      <c r="F31" s="0" t="n">
        <f aca="false">IF(MATCH(G31,B:B,0),1,2)</f>
        <v>1</v>
      </c>
      <c r="G31" s="232" t="s">
        <v>79</v>
      </c>
    </row>
    <row r="32" customFormat="false" ht="15" hidden="false" customHeight="false" outlineLevel="0" collapsed="false">
      <c r="A32" s="235" t="s">
        <v>407</v>
      </c>
      <c r="B32" s="236" t="s">
        <v>81</v>
      </c>
      <c r="C32" s="237" t="s">
        <v>408</v>
      </c>
      <c r="D32" s="235" t="n">
        <v>72.7</v>
      </c>
      <c r="E32" s="235" t="s">
        <v>344</v>
      </c>
      <c r="F32" s="0" t="n">
        <f aca="false">IF(MATCH(G32,B:B,0),1,2)</f>
        <v>1</v>
      </c>
      <c r="G32" s="232" t="s">
        <v>81</v>
      </c>
    </row>
    <row r="33" customFormat="false" ht="15.75" hidden="false" customHeight="false" outlineLevel="0" collapsed="false">
      <c r="A33" s="228" t="s">
        <v>409</v>
      </c>
      <c r="B33" s="229" t="s">
        <v>115</v>
      </c>
      <c r="C33" s="229" t="s">
        <v>410</v>
      </c>
      <c r="D33" s="230" t="n">
        <v>100</v>
      </c>
      <c r="E33" s="230" t="s">
        <v>344</v>
      </c>
      <c r="F33" s="0" t="n">
        <f aca="false">IF(MATCH(G33,B:B,0),1,2)</f>
        <v>1</v>
      </c>
      <c r="G33" s="233" t="s">
        <v>83</v>
      </c>
    </row>
    <row r="34" customFormat="false" ht="15.75" hidden="false" customHeight="false" outlineLevel="0" collapsed="false">
      <c r="A34" s="228" t="s">
        <v>411</v>
      </c>
      <c r="B34" s="229" t="s">
        <v>117</v>
      </c>
      <c r="C34" s="229" t="s">
        <v>412</v>
      </c>
      <c r="D34" s="230" t="s">
        <v>349</v>
      </c>
      <c r="E34" s="230"/>
      <c r="F34" s="0" t="n">
        <f aca="false">IF(MATCH(G34,B:B,0),1,2)</f>
        <v>1</v>
      </c>
      <c r="G34" s="232" t="s">
        <v>321</v>
      </c>
    </row>
    <row r="35" customFormat="false" ht="15.75" hidden="false" customHeight="false" outlineLevel="0" collapsed="false">
      <c r="A35" s="228" t="s">
        <v>413</v>
      </c>
      <c r="B35" s="229" t="s">
        <v>83</v>
      </c>
      <c r="C35" s="229" t="s">
        <v>414</v>
      </c>
      <c r="D35" s="230" t="s">
        <v>349</v>
      </c>
      <c r="E35" s="230"/>
      <c r="F35" s="0" t="n">
        <f aca="false">IF(MATCH(G35,B:B,0),1,2)</f>
        <v>1</v>
      </c>
      <c r="G35" s="233" t="s">
        <v>87</v>
      </c>
    </row>
    <row r="36" customFormat="false" ht="15.75" hidden="false" customHeight="false" outlineLevel="0" collapsed="false">
      <c r="A36" s="228" t="s">
        <v>415</v>
      </c>
      <c r="B36" s="229" t="s">
        <v>321</v>
      </c>
      <c r="C36" s="229" t="s">
        <v>416</v>
      </c>
      <c r="D36" s="230" t="n">
        <v>0</v>
      </c>
      <c r="E36" s="230" t="s">
        <v>344</v>
      </c>
      <c r="F36" s="0" t="n">
        <f aca="false">IF(MATCH(G36,B:B,0),1,2)</f>
        <v>1</v>
      </c>
      <c r="G36" s="229" t="s">
        <v>417</v>
      </c>
    </row>
    <row r="37" customFormat="false" ht="15.75" hidden="false" customHeight="false" outlineLevel="0" collapsed="false">
      <c r="A37" s="228" t="s">
        <v>418</v>
      </c>
      <c r="B37" s="229" t="s">
        <v>87</v>
      </c>
      <c r="C37" s="229" t="s">
        <v>419</v>
      </c>
      <c r="D37" s="230" t="n">
        <v>22.6</v>
      </c>
      <c r="E37" s="230" t="s">
        <v>344</v>
      </c>
      <c r="F37" s="0" t="n">
        <f aca="false">IF(MATCH(G37,B:B,0),1,2)</f>
        <v>1</v>
      </c>
      <c r="G37" s="233" t="s">
        <v>91</v>
      </c>
    </row>
    <row r="38" customFormat="false" ht="15.75" hidden="false" customHeight="false" outlineLevel="0" collapsed="false">
      <c r="A38" s="228" t="s">
        <v>420</v>
      </c>
      <c r="B38" s="229" t="s">
        <v>258</v>
      </c>
      <c r="C38" s="229" t="s">
        <v>421</v>
      </c>
      <c r="D38" s="230" t="n">
        <v>80</v>
      </c>
      <c r="E38" s="230" t="s">
        <v>344</v>
      </c>
      <c r="F38" s="0" t="n">
        <f aca="false">IF(MATCH(G38,B:B,0),1,2)</f>
        <v>1</v>
      </c>
      <c r="G38" s="232" t="s">
        <v>93</v>
      </c>
    </row>
    <row r="39" customFormat="false" ht="15.75" hidden="false" customHeight="false" outlineLevel="0" collapsed="false">
      <c r="A39" s="228" t="s">
        <v>422</v>
      </c>
      <c r="B39" s="229" t="s">
        <v>128</v>
      </c>
      <c r="C39" s="229" t="s">
        <v>423</v>
      </c>
      <c r="D39" s="230" t="n">
        <v>100</v>
      </c>
      <c r="E39" s="230" t="s">
        <v>344</v>
      </c>
      <c r="F39" s="0" t="n">
        <f aca="false">IF(MATCH(G39,B:B,0),1,2)</f>
        <v>1</v>
      </c>
      <c r="G39" s="233" t="s">
        <v>95</v>
      </c>
    </row>
    <row r="40" customFormat="false" ht="15.75" hidden="false" customHeight="false" outlineLevel="0" collapsed="false">
      <c r="A40" s="228" t="s">
        <v>424</v>
      </c>
      <c r="B40" s="229" t="s">
        <v>384</v>
      </c>
      <c r="C40" s="229" t="s">
        <v>425</v>
      </c>
      <c r="D40" s="230" t="n">
        <v>100</v>
      </c>
      <c r="E40" s="230" t="s">
        <v>344</v>
      </c>
      <c r="F40" s="0" t="n">
        <f aca="false">IF(MATCH(G40,B:B,0),1,2)</f>
        <v>1</v>
      </c>
      <c r="G40" s="233" t="s">
        <v>97</v>
      </c>
    </row>
    <row r="41" customFormat="false" ht="15.75" hidden="false" customHeight="false" outlineLevel="0" collapsed="false">
      <c r="A41" s="228" t="s">
        <v>426</v>
      </c>
      <c r="B41" s="229" t="s">
        <v>130</v>
      </c>
      <c r="C41" s="229" t="s">
        <v>427</v>
      </c>
      <c r="D41" s="230" t="n">
        <v>0</v>
      </c>
      <c r="E41" s="230" t="s">
        <v>344</v>
      </c>
      <c r="F41" s="0" t="n">
        <f aca="false">IF(MATCH(G41,B:B,0),1,2)</f>
        <v>1</v>
      </c>
      <c r="G41" s="232" t="s">
        <v>99</v>
      </c>
    </row>
    <row r="42" customFormat="false" ht="15" hidden="false" customHeight="false" outlineLevel="0" collapsed="false">
      <c r="A42" s="235" t="s">
        <v>428</v>
      </c>
      <c r="B42" s="236" t="s">
        <v>132</v>
      </c>
      <c r="C42" s="236" t="s">
        <v>429</v>
      </c>
      <c r="D42" s="235" t="s">
        <v>349</v>
      </c>
      <c r="E42" s="235"/>
      <c r="F42" s="0" t="n">
        <f aca="false">IF(MATCH(G42,B:B,0),1,2)</f>
        <v>1</v>
      </c>
      <c r="G42" s="232" t="s">
        <v>101</v>
      </c>
    </row>
    <row r="43" customFormat="false" ht="15.75" hidden="false" customHeight="false" outlineLevel="0" collapsed="false">
      <c r="A43" s="228" t="s">
        <v>430</v>
      </c>
      <c r="B43" s="229" t="s">
        <v>160</v>
      </c>
      <c r="C43" s="229" t="s">
        <v>431</v>
      </c>
      <c r="D43" s="230" t="n">
        <v>100</v>
      </c>
      <c r="E43" s="230" t="s">
        <v>344</v>
      </c>
      <c r="F43" s="0" t="n">
        <f aca="false">IF(MATCH(G43,B:B,0),1,2)</f>
        <v>1</v>
      </c>
      <c r="G43" s="232" t="s">
        <v>103</v>
      </c>
    </row>
    <row r="44" customFormat="false" ht="15.75" hidden="false" customHeight="false" outlineLevel="0" collapsed="false">
      <c r="A44" s="228" t="s">
        <v>432</v>
      </c>
      <c r="B44" s="229" t="s">
        <v>166</v>
      </c>
      <c r="C44" s="229" t="s">
        <v>433</v>
      </c>
      <c r="D44" s="230" t="n">
        <v>50</v>
      </c>
      <c r="E44" s="230" t="s">
        <v>344</v>
      </c>
      <c r="F44" s="0" t="n">
        <f aca="false">IF(MATCH(G44,B:B,0),1,2)</f>
        <v>1</v>
      </c>
      <c r="G44" s="233" t="s">
        <v>323</v>
      </c>
    </row>
    <row r="45" customFormat="false" ht="15.75" hidden="false" customHeight="false" outlineLevel="0" collapsed="false">
      <c r="A45" s="228" t="s">
        <v>434</v>
      </c>
      <c r="B45" s="229" t="s">
        <v>55</v>
      </c>
      <c r="C45" s="229" t="s">
        <v>435</v>
      </c>
      <c r="D45" s="230" t="s">
        <v>349</v>
      </c>
      <c r="E45" s="230"/>
      <c r="F45" s="0" t="n">
        <f aca="false">IF(MATCH(G45,B:B,0),1,2)</f>
        <v>1</v>
      </c>
      <c r="G45" s="233" t="s">
        <v>107</v>
      </c>
    </row>
    <row r="46" customFormat="false" ht="15.75" hidden="false" customHeight="false" outlineLevel="0" collapsed="false">
      <c r="A46" s="228" t="s">
        <v>436</v>
      </c>
      <c r="B46" s="229" t="s">
        <v>417</v>
      </c>
      <c r="C46" s="229" t="s">
        <v>437</v>
      </c>
      <c r="D46" s="230" t="n">
        <v>50</v>
      </c>
      <c r="E46" s="230" t="s">
        <v>344</v>
      </c>
      <c r="F46" s="0" t="n">
        <f aca="false">IF(MATCH(G46,B:B,0),1,2)</f>
        <v>1</v>
      </c>
      <c r="G46" s="233" t="s">
        <v>109</v>
      </c>
    </row>
    <row r="47" customFormat="false" ht="15.75" hidden="false" customHeight="false" outlineLevel="0" collapsed="false">
      <c r="A47" s="228" t="s">
        <v>438</v>
      </c>
      <c r="B47" s="229" t="s">
        <v>171</v>
      </c>
      <c r="C47" s="229" t="s">
        <v>439</v>
      </c>
      <c r="D47" s="230" t="n">
        <v>100</v>
      </c>
      <c r="E47" s="230" t="s">
        <v>344</v>
      </c>
      <c r="F47" s="0" t="n">
        <f aca="false">IF(MATCH(G47,B:B,0),1,2)</f>
        <v>1</v>
      </c>
      <c r="G47" s="233" t="s">
        <v>111</v>
      </c>
    </row>
    <row r="48" customFormat="false" ht="15.75" hidden="false" customHeight="false" outlineLevel="0" collapsed="false">
      <c r="A48" s="228" t="s">
        <v>440</v>
      </c>
      <c r="B48" s="229" t="s">
        <v>173</v>
      </c>
      <c r="C48" s="229" t="s">
        <v>441</v>
      </c>
      <c r="D48" s="230" t="n">
        <v>100</v>
      </c>
      <c r="E48" s="230" t="s">
        <v>344</v>
      </c>
      <c r="F48" s="0" t="n">
        <f aca="false">IF(MATCH(G48,B:B,0),1,2)</f>
        <v>1</v>
      </c>
      <c r="G48" s="232" t="s">
        <v>113</v>
      </c>
    </row>
    <row r="49" customFormat="false" ht="15.75" hidden="false" customHeight="false" outlineLevel="0" collapsed="false">
      <c r="A49" s="228" t="s">
        <v>442</v>
      </c>
      <c r="B49" s="229" t="s">
        <v>91</v>
      </c>
      <c r="C49" s="229" t="s">
        <v>443</v>
      </c>
      <c r="D49" s="230" t="n">
        <v>50</v>
      </c>
      <c r="E49" s="230" t="s">
        <v>344</v>
      </c>
      <c r="F49" s="0" t="n">
        <f aca="false">IF(MATCH(G49,B:B,0),1,2)</f>
        <v>1</v>
      </c>
      <c r="G49" s="233" t="s">
        <v>115</v>
      </c>
    </row>
    <row r="50" customFormat="false" ht="15.75" hidden="false" customHeight="false" outlineLevel="0" collapsed="false">
      <c r="A50" s="228" t="s">
        <v>444</v>
      </c>
      <c r="B50" s="229" t="s">
        <v>93</v>
      </c>
      <c r="C50" s="229" t="s">
        <v>445</v>
      </c>
      <c r="D50" s="230" t="n">
        <v>100</v>
      </c>
      <c r="E50" s="230" t="s">
        <v>344</v>
      </c>
      <c r="F50" s="0" t="n">
        <f aca="false">IF(MATCH(G50,B:B,0),1,2)</f>
        <v>1</v>
      </c>
      <c r="G50" s="232" t="s">
        <v>117</v>
      </c>
    </row>
    <row r="51" customFormat="false" ht="15.75" hidden="false" customHeight="false" outlineLevel="0" collapsed="false">
      <c r="A51" s="228" t="s">
        <v>446</v>
      </c>
      <c r="B51" s="229" t="s">
        <v>175</v>
      </c>
      <c r="C51" s="229" t="s">
        <v>447</v>
      </c>
      <c r="D51" s="230" t="n">
        <v>44.4</v>
      </c>
      <c r="E51" s="230" t="s">
        <v>344</v>
      </c>
      <c r="F51" s="0" t="n">
        <f aca="false">IF(MATCH(G51,B:B,0),1,2)</f>
        <v>1</v>
      </c>
      <c r="G51" s="232" t="s">
        <v>119</v>
      </c>
    </row>
    <row r="52" customFormat="false" ht="15.75" hidden="false" customHeight="false" outlineLevel="0" collapsed="false">
      <c r="A52" s="228" t="s">
        <v>448</v>
      </c>
      <c r="B52" s="229" t="s">
        <v>177</v>
      </c>
      <c r="C52" s="229" t="s">
        <v>449</v>
      </c>
      <c r="D52" s="230" t="n">
        <v>100</v>
      </c>
      <c r="E52" s="230" t="s">
        <v>344</v>
      </c>
      <c r="F52" s="0" t="n">
        <f aca="false">IF(MATCH(G52,B:B,0),1,2)</f>
        <v>1</v>
      </c>
      <c r="G52" s="233" t="s">
        <v>124</v>
      </c>
    </row>
    <row r="53" customFormat="false" ht="15.75" hidden="false" customHeight="false" outlineLevel="0" collapsed="false">
      <c r="A53" s="228" t="s">
        <v>450</v>
      </c>
      <c r="B53" s="229" t="s">
        <v>95</v>
      </c>
      <c r="C53" s="229" t="s">
        <v>451</v>
      </c>
      <c r="D53" s="230" t="n">
        <v>33.3</v>
      </c>
      <c r="E53" s="230" t="s">
        <v>344</v>
      </c>
      <c r="F53" s="0" t="n">
        <f aca="false">IF(MATCH(G53,B:B,0),1,2)</f>
        <v>1</v>
      </c>
      <c r="G53" s="229" t="s">
        <v>452</v>
      </c>
    </row>
    <row r="54" customFormat="false" ht="15.75" hidden="false" customHeight="false" outlineLevel="0" collapsed="false">
      <c r="A54" s="228" t="s">
        <v>453</v>
      </c>
      <c r="B54" s="229" t="s">
        <v>179</v>
      </c>
      <c r="C54" s="229" t="s">
        <v>454</v>
      </c>
      <c r="D54" s="230" t="n">
        <v>32.7</v>
      </c>
      <c r="E54" s="230" t="s">
        <v>344</v>
      </c>
      <c r="F54" s="0" t="n">
        <f aca="false">IF(MATCH(G54,B:B,0),1,2)</f>
        <v>1</v>
      </c>
      <c r="G54" s="232" t="s">
        <v>128</v>
      </c>
    </row>
    <row r="55" customFormat="false" ht="15.75" hidden="false" customHeight="false" outlineLevel="0" collapsed="false">
      <c r="A55" s="228" t="s">
        <v>455</v>
      </c>
      <c r="B55" s="229" t="s">
        <v>97</v>
      </c>
      <c r="C55" s="229" t="s">
        <v>456</v>
      </c>
      <c r="D55" s="230" t="n">
        <v>100</v>
      </c>
      <c r="E55" s="230" t="s">
        <v>344</v>
      </c>
      <c r="F55" s="0" t="n">
        <f aca="false">IF(MATCH(G55,B:B,0),1,2)</f>
        <v>1</v>
      </c>
      <c r="G55" s="233" t="s">
        <v>130</v>
      </c>
    </row>
    <row r="56" customFormat="false" ht="15.75" hidden="false" customHeight="false" outlineLevel="0" collapsed="false">
      <c r="A56" s="228" t="s">
        <v>457</v>
      </c>
      <c r="B56" s="229" t="s">
        <v>79</v>
      </c>
      <c r="C56" s="229" t="s">
        <v>458</v>
      </c>
      <c r="D56" s="230" t="s">
        <v>349</v>
      </c>
      <c r="E56" s="230"/>
      <c r="F56" s="0" t="n">
        <f aca="false">IF(MATCH(G56,B:B,0),1,2)</f>
        <v>1</v>
      </c>
      <c r="G56" s="233" t="s">
        <v>132</v>
      </c>
    </row>
    <row r="57" customFormat="false" ht="15.75" hidden="false" customHeight="false" outlineLevel="0" collapsed="false">
      <c r="A57" s="228" t="s">
        <v>459</v>
      </c>
      <c r="B57" s="229" t="s">
        <v>181</v>
      </c>
      <c r="C57" s="229" t="s">
        <v>460</v>
      </c>
      <c r="D57" s="230" t="n">
        <v>92.9</v>
      </c>
      <c r="E57" s="230" t="s">
        <v>344</v>
      </c>
      <c r="F57" s="0" t="n">
        <f aca="false">IF(MATCH(G57,B:B,0),1,2)</f>
        <v>1</v>
      </c>
      <c r="G57" s="233" t="s">
        <v>324</v>
      </c>
    </row>
    <row r="58" customFormat="false" ht="15.75" hidden="false" customHeight="false" outlineLevel="0" collapsed="false">
      <c r="A58" s="228" t="s">
        <v>461</v>
      </c>
      <c r="B58" s="229" t="s">
        <v>183</v>
      </c>
      <c r="C58" s="229" t="s">
        <v>462</v>
      </c>
      <c r="D58" s="230" t="n">
        <v>45</v>
      </c>
      <c r="E58" s="230" t="s">
        <v>344</v>
      </c>
      <c r="F58" s="0" t="n">
        <f aca="false">IF(MATCH(G58,B:B,0),1,2)</f>
        <v>1</v>
      </c>
      <c r="G58" s="233" t="s">
        <v>136</v>
      </c>
    </row>
    <row r="59" customFormat="false" ht="15.75" hidden="false" customHeight="false" outlineLevel="0" collapsed="false">
      <c r="A59" s="228" t="s">
        <v>463</v>
      </c>
      <c r="B59" s="229" t="s">
        <v>191</v>
      </c>
      <c r="C59" s="229" t="s">
        <v>464</v>
      </c>
      <c r="D59" s="230" t="n">
        <v>33.3</v>
      </c>
      <c r="E59" s="230" t="s">
        <v>344</v>
      </c>
      <c r="F59" s="0" t="n">
        <f aca="false">IF(MATCH(G59,B:B,0),1,2)</f>
        <v>1</v>
      </c>
      <c r="G59" s="233" t="s">
        <v>138</v>
      </c>
    </row>
    <row r="60" customFormat="false" ht="15.75" hidden="false" customHeight="false" outlineLevel="0" collapsed="false">
      <c r="A60" s="228" t="s">
        <v>465</v>
      </c>
      <c r="B60" s="229" t="s">
        <v>99</v>
      </c>
      <c r="C60" s="229" t="s">
        <v>466</v>
      </c>
      <c r="D60" s="230" t="n">
        <v>33.3</v>
      </c>
      <c r="E60" s="230" t="s">
        <v>344</v>
      </c>
      <c r="F60" s="0" t="n">
        <f aca="false">IF(MATCH(G60,B:B,0),1,2)</f>
        <v>1</v>
      </c>
      <c r="G60" s="229" t="s">
        <v>390</v>
      </c>
    </row>
    <row r="61" customFormat="false" ht="15.75" hidden="false" customHeight="false" outlineLevel="0" collapsed="false">
      <c r="A61" s="228" t="s">
        <v>467</v>
      </c>
      <c r="B61" s="229" t="s">
        <v>101</v>
      </c>
      <c r="C61" s="229" t="s">
        <v>468</v>
      </c>
      <c r="D61" s="230" t="n">
        <v>66.7</v>
      </c>
      <c r="E61" s="230" t="s">
        <v>344</v>
      </c>
      <c r="F61" s="0" t="n">
        <f aca="false">IF(MATCH(G61,B:B,0),1,2)</f>
        <v>1</v>
      </c>
      <c r="G61" s="232" t="s">
        <v>326</v>
      </c>
    </row>
    <row r="62" customFormat="false" ht="15.75" hidden="false" customHeight="false" outlineLevel="0" collapsed="false">
      <c r="A62" s="228" t="s">
        <v>469</v>
      </c>
      <c r="B62" s="229" t="s">
        <v>103</v>
      </c>
      <c r="C62" s="229" t="s">
        <v>470</v>
      </c>
      <c r="D62" s="230" t="s">
        <v>349</v>
      </c>
      <c r="E62" s="230"/>
      <c r="F62" s="0" t="n">
        <f aca="false">IF(MATCH(G62,B:B,0),1,2)</f>
        <v>1</v>
      </c>
      <c r="G62" s="233" t="s">
        <v>327</v>
      </c>
    </row>
    <row r="63" customFormat="false" ht="15.75" hidden="false" customHeight="false" outlineLevel="0" collapsed="false">
      <c r="A63" s="228" t="s">
        <v>471</v>
      </c>
      <c r="B63" s="229" t="s">
        <v>193</v>
      </c>
      <c r="C63" s="229" t="s">
        <v>472</v>
      </c>
      <c r="D63" s="230" t="s">
        <v>349</v>
      </c>
      <c r="E63" s="230"/>
      <c r="F63" s="0" t="n">
        <f aca="false">IF(MATCH(G63,B:B,0),1,2)</f>
        <v>1</v>
      </c>
      <c r="G63" s="233" t="s">
        <v>253</v>
      </c>
    </row>
    <row r="64" customFormat="false" ht="15.75" hidden="false" customHeight="false" outlineLevel="0" collapsed="false">
      <c r="A64" s="228" t="s">
        <v>473</v>
      </c>
      <c r="B64" s="229" t="s">
        <v>200</v>
      </c>
      <c r="C64" s="229" t="s">
        <v>474</v>
      </c>
      <c r="D64" s="230" t="n">
        <v>58.3</v>
      </c>
      <c r="E64" s="230" t="s">
        <v>344</v>
      </c>
      <c r="F64" s="0" t="n">
        <f aca="false">IF(MATCH(G64,B:B,0),1,2)</f>
        <v>1</v>
      </c>
      <c r="G64" s="233" t="s">
        <v>328</v>
      </c>
    </row>
    <row r="65" customFormat="false" ht="15.75" hidden="false" customHeight="false" outlineLevel="0" collapsed="false">
      <c r="A65" s="228" t="s">
        <v>475</v>
      </c>
      <c r="B65" s="229" t="s">
        <v>202</v>
      </c>
      <c r="C65" s="229" t="s">
        <v>476</v>
      </c>
      <c r="D65" s="230" t="n">
        <v>41.5</v>
      </c>
      <c r="E65" s="230" t="s">
        <v>344</v>
      </c>
      <c r="F65" s="0" t="n">
        <f aca="false">IF(MATCH(G65,B:B,0),1,2)</f>
        <v>1</v>
      </c>
      <c r="G65" s="232" t="s">
        <v>256</v>
      </c>
    </row>
    <row r="66" customFormat="false" ht="15.75" hidden="false" customHeight="false" outlineLevel="0" collapsed="false">
      <c r="A66" s="228" t="s">
        <v>477</v>
      </c>
      <c r="B66" s="229" t="s">
        <v>204</v>
      </c>
      <c r="C66" s="229" t="s">
        <v>478</v>
      </c>
      <c r="D66" s="230" t="n">
        <v>40</v>
      </c>
      <c r="E66" s="230" t="s">
        <v>344</v>
      </c>
      <c r="F66" s="0" t="n">
        <f aca="false">IF(MATCH(G66,B:B,0),1,2)</f>
        <v>1</v>
      </c>
      <c r="G66" s="229" t="s">
        <v>403</v>
      </c>
    </row>
    <row r="67" customFormat="false" ht="15.75" hidden="false" customHeight="false" outlineLevel="0" collapsed="false">
      <c r="A67" s="228" t="s">
        <v>479</v>
      </c>
      <c r="B67" s="229" t="s">
        <v>211</v>
      </c>
      <c r="C67" s="229" t="s">
        <v>480</v>
      </c>
      <c r="D67" s="230" t="n">
        <v>42.9</v>
      </c>
      <c r="E67" s="230" t="s">
        <v>344</v>
      </c>
      <c r="F67" s="0" t="n">
        <f aca="false">IF(MATCH(G67,B:B,0),1,2)</f>
        <v>1</v>
      </c>
      <c r="G67" s="233" t="s">
        <v>291</v>
      </c>
    </row>
    <row r="68" customFormat="false" ht="15.75" hidden="false" customHeight="false" outlineLevel="0" collapsed="false">
      <c r="A68" s="228" t="s">
        <v>481</v>
      </c>
      <c r="B68" s="229" t="s">
        <v>328</v>
      </c>
      <c r="C68" s="229" t="s">
        <v>482</v>
      </c>
      <c r="D68" s="230" t="s">
        <v>349</v>
      </c>
      <c r="E68" s="230"/>
      <c r="F68" s="0" t="n">
        <f aca="false">IF(MATCH(G68,B:B,0),1,2)</f>
        <v>1</v>
      </c>
      <c r="G68" s="233" t="s">
        <v>258</v>
      </c>
    </row>
    <row r="69" customFormat="false" ht="15.75" hidden="false" customHeight="false" outlineLevel="0" collapsed="false">
      <c r="A69" s="235" t="s">
        <v>483</v>
      </c>
      <c r="B69" s="236" t="s">
        <v>213</v>
      </c>
      <c r="C69" s="236" t="s">
        <v>484</v>
      </c>
      <c r="D69" s="235" t="n">
        <v>68.8</v>
      </c>
      <c r="E69" s="235" t="s">
        <v>344</v>
      </c>
      <c r="F69" s="0" t="n">
        <f aca="false">IF(MATCH(G69,B:B,0),1,2)</f>
        <v>1</v>
      </c>
      <c r="G69" s="233" t="s">
        <v>330</v>
      </c>
    </row>
    <row r="70" customFormat="false" ht="15" hidden="false" customHeight="false" outlineLevel="0" collapsed="false">
      <c r="A70" s="235" t="s">
        <v>485</v>
      </c>
      <c r="B70" s="238" t="s">
        <v>37</v>
      </c>
      <c r="C70" s="236" t="s">
        <v>486</v>
      </c>
      <c r="D70" s="235" t="n">
        <v>75</v>
      </c>
      <c r="E70" s="235" t="s">
        <v>344</v>
      </c>
      <c r="F70" s="0" t="n">
        <f aca="false">IF(MATCH(G70,B:B,0),1,2)</f>
        <v>1</v>
      </c>
      <c r="G70" s="233" t="s">
        <v>160</v>
      </c>
    </row>
    <row r="71" customFormat="false" ht="15.75" hidden="false" customHeight="false" outlineLevel="0" collapsed="false">
      <c r="A71" s="228" t="s">
        <v>487</v>
      </c>
      <c r="B71" s="229" t="s">
        <v>35</v>
      </c>
      <c r="C71" s="229" t="s">
        <v>488</v>
      </c>
      <c r="D71" s="230" t="n">
        <v>20</v>
      </c>
      <c r="E71" s="230" t="s">
        <v>344</v>
      </c>
      <c r="F71" s="0" t="n">
        <f aca="false">IF(MATCH(G71,B:B,0),1,2)</f>
        <v>1</v>
      </c>
      <c r="G71" s="233" t="s">
        <v>162</v>
      </c>
    </row>
    <row r="72" customFormat="false" ht="15.75" hidden="false" customHeight="false" outlineLevel="0" collapsed="false">
      <c r="A72" s="228" t="s">
        <v>489</v>
      </c>
      <c r="B72" s="229" t="s">
        <v>39</v>
      </c>
      <c r="C72" s="229" t="s">
        <v>490</v>
      </c>
      <c r="D72" s="230" t="n">
        <v>75</v>
      </c>
      <c r="E72" s="230" t="s">
        <v>344</v>
      </c>
      <c r="F72" s="0" t="n">
        <f aca="false">IF(MATCH(G72,B:B,0),1,2)</f>
        <v>1</v>
      </c>
      <c r="G72" s="233" t="s">
        <v>164</v>
      </c>
    </row>
    <row r="73" customFormat="false" ht="15.75" hidden="false" customHeight="false" outlineLevel="0" collapsed="false">
      <c r="A73" s="228" t="s">
        <v>491</v>
      </c>
      <c r="B73" s="229" t="s">
        <v>124</v>
      </c>
      <c r="C73" s="229" t="s">
        <v>492</v>
      </c>
      <c r="D73" s="230" t="n">
        <v>100</v>
      </c>
      <c r="E73" s="230" t="s">
        <v>344</v>
      </c>
      <c r="F73" s="0" t="n">
        <f aca="false">IF(MATCH(G73,B:B,0),1,2)</f>
        <v>1</v>
      </c>
      <c r="G73" s="233" t="s">
        <v>166</v>
      </c>
    </row>
    <row r="74" customFormat="false" ht="15.75" hidden="false" customHeight="false" outlineLevel="0" collapsed="false">
      <c r="A74" s="228" t="s">
        <v>493</v>
      </c>
      <c r="B74" s="239" t="s">
        <v>291</v>
      </c>
      <c r="C74" s="229" t="s">
        <v>494</v>
      </c>
      <c r="D74" s="230" t="n">
        <v>37.9</v>
      </c>
      <c r="E74" s="230" t="s">
        <v>344</v>
      </c>
      <c r="F74" s="0" t="n">
        <f aca="false">IF(MATCH(G74,B:B,0),1,2)</f>
        <v>1</v>
      </c>
      <c r="G74" s="233" t="s">
        <v>168</v>
      </c>
    </row>
    <row r="75" customFormat="false" ht="15.75" hidden="false" customHeight="false" outlineLevel="0" collapsed="false">
      <c r="A75" s="228" t="s">
        <v>495</v>
      </c>
      <c r="B75" s="229" t="s">
        <v>136</v>
      </c>
      <c r="C75" s="229" t="s">
        <v>496</v>
      </c>
      <c r="D75" s="230" t="n">
        <v>100</v>
      </c>
      <c r="E75" s="230" t="s">
        <v>344</v>
      </c>
      <c r="F75" s="0" t="n">
        <f aca="false">IF(MATCH(G75,B:B,0),1,2)</f>
        <v>1</v>
      </c>
      <c r="G75" s="232" t="s">
        <v>171</v>
      </c>
    </row>
    <row r="76" customFormat="false" ht="15.75" hidden="false" customHeight="false" outlineLevel="0" collapsed="false">
      <c r="A76" s="228" t="s">
        <v>497</v>
      </c>
      <c r="B76" s="229" t="s">
        <v>138</v>
      </c>
      <c r="C76" s="229" t="s">
        <v>498</v>
      </c>
      <c r="D76" s="230" t="n">
        <v>61.5</v>
      </c>
      <c r="E76" s="230" t="s">
        <v>344</v>
      </c>
      <c r="F76" s="0" t="n">
        <f aca="false">IF(MATCH(G76,B:B,0),1,2)</f>
        <v>1</v>
      </c>
      <c r="G76" s="232" t="s">
        <v>173</v>
      </c>
    </row>
    <row r="77" customFormat="false" ht="15.75" hidden="false" customHeight="false" outlineLevel="0" collapsed="false">
      <c r="A77" s="228" t="s">
        <v>499</v>
      </c>
      <c r="B77" s="229" t="s">
        <v>250</v>
      </c>
      <c r="C77" s="229" t="s">
        <v>500</v>
      </c>
      <c r="D77" s="230" t="n">
        <v>100</v>
      </c>
      <c r="E77" s="230" t="s">
        <v>344</v>
      </c>
      <c r="F77" s="0" t="n">
        <f aca="false">IF(MATCH(G77,B:B,0),1,2)</f>
        <v>1</v>
      </c>
      <c r="G77" s="233" t="s">
        <v>175</v>
      </c>
    </row>
    <row r="78" customFormat="false" ht="15.75" hidden="false" customHeight="false" outlineLevel="0" collapsed="false">
      <c r="A78" s="228" t="s">
        <v>501</v>
      </c>
      <c r="B78" s="229" t="s">
        <v>327</v>
      </c>
      <c r="C78" s="229" t="s">
        <v>502</v>
      </c>
      <c r="D78" s="230" t="s">
        <v>349</v>
      </c>
      <c r="E78" s="230"/>
      <c r="F78" s="0" t="n">
        <f aca="false">IF(MATCH(G78,B:B,0),1,2)</f>
        <v>1</v>
      </c>
      <c r="G78" s="233" t="s">
        <v>177</v>
      </c>
    </row>
    <row r="79" customFormat="false" ht="15.75" hidden="false" customHeight="false" outlineLevel="0" collapsed="false">
      <c r="A79" s="228" t="s">
        <v>503</v>
      </c>
      <c r="B79" s="229" t="s">
        <v>253</v>
      </c>
      <c r="C79" s="229" t="s">
        <v>504</v>
      </c>
      <c r="D79" s="230" t="n">
        <v>100</v>
      </c>
      <c r="E79" s="230" t="s">
        <v>344</v>
      </c>
      <c r="F79" s="0" t="n">
        <f aca="false">IF(MATCH(G79,B:B,0),1,2)</f>
        <v>1</v>
      </c>
      <c r="G79" s="233" t="s">
        <v>179</v>
      </c>
    </row>
    <row r="80" customFormat="false" ht="15.75" hidden="false" customHeight="false" outlineLevel="0" collapsed="false">
      <c r="A80" s="228" t="s">
        <v>505</v>
      </c>
      <c r="B80" s="239" t="s">
        <v>162</v>
      </c>
      <c r="C80" s="229" t="s">
        <v>506</v>
      </c>
      <c r="D80" s="230" t="n">
        <v>42.9</v>
      </c>
      <c r="E80" s="230" t="s">
        <v>344</v>
      </c>
      <c r="F80" s="0" t="n">
        <f aca="false">IF(MATCH(G80,B:B,0),1,2)</f>
        <v>1</v>
      </c>
      <c r="G80" s="233" t="s">
        <v>181</v>
      </c>
    </row>
    <row r="81" customFormat="false" ht="15.75" hidden="false" customHeight="false" outlineLevel="0" collapsed="false">
      <c r="A81" s="228" t="s">
        <v>507</v>
      </c>
      <c r="B81" s="229" t="s">
        <v>330</v>
      </c>
      <c r="C81" s="229" t="s">
        <v>508</v>
      </c>
      <c r="D81" s="230" t="s">
        <v>349</v>
      </c>
      <c r="E81" s="230"/>
      <c r="F81" s="0" t="n">
        <f aca="false">IF(MATCH(G81,B:B,0),1,2)</f>
        <v>1</v>
      </c>
      <c r="G81" s="233" t="s">
        <v>183</v>
      </c>
    </row>
    <row r="82" customFormat="false" ht="15.75" hidden="false" customHeight="false" outlineLevel="0" collapsed="false">
      <c r="A82" s="228" t="s">
        <v>509</v>
      </c>
      <c r="B82" s="229" t="s">
        <v>319</v>
      </c>
      <c r="C82" s="229" t="s">
        <v>510</v>
      </c>
      <c r="D82" s="230" t="s">
        <v>349</v>
      </c>
      <c r="E82" s="230"/>
      <c r="F82" s="0" t="n">
        <f aca="false">IF(MATCH(G82,B:B,0),1,2)</f>
        <v>1</v>
      </c>
      <c r="G82" s="233" t="s">
        <v>331</v>
      </c>
    </row>
    <row r="83" customFormat="false" ht="15.75" hidden="false" customHeight="false" outlineLevel="0" collapsed="false">
      <c r="A83" s="228" t="s">
        <v>511</v>
      </c>
      <c r="B83" s="229" t="s">
        <v>323</v>
      </c>
      <c r="C83" s="229" t="s">
        <v>512</v>
      </c>
      <c r="D83" s="230" t="s">
        <v>349</v>
      </c>
      <c r="E83" s="230"/>
      <c r="F83" s="0" t="n">
        <f aca="false">IF(MATCH(G83,B:B,0),1,2)</f>
        <v>1</v>
      </c>
      <c r="G83" s="233" t="s">
        <v>187</v>
      </c>
    </row>
    <row r="84" customFormat="false" ht="15.75" hidden="false" customHeight="false" outlineLevel="0" collapsed="false">
      <c r="A84" s="228" t="s">
        <v>513</v>
      </c>
      <c r="B84" s="229" t="s">
        <v>119</v>
      </c>
      <c r="C84" s="229" t="s">
        <v>514</v>
      </c>
      <c r="D84" s="230" t="s">
        <v>349</v>
      </c>
      <c r="E84" s="230"/>
      <c r="F84" s="0" t="n">
        <f aca="false">IF(MATCH(G84,B:B,0),1,2)</f>
        <v>1</v>
      </c>
      <c r="G84" s="229" t="s">
        <v>515</v>
      </c>
    </row>
    <row r="85" customFormat="false" ht="15.75" hidden="false" customHeight="false" outlineLevel="0" collapsed="false">
      <c r="A85" s="228" t="s">
        <v>516</v>
      </c>
      <c r="B85" s="229" t="s">
        <v>324</v>
      </c>
      <c r="C85" s="229" t="s">
        <v>517</v>
      </c>
      <c r="D85" s="230" t="s">
        <v>349</v>
      </c>
      <c r="E85" s="230"/>
      <c r="F85" s="0" t="n">
        <f aca="false">IF(MATCH(G85,B:B,0),1,2)</f>
        <v>1</v>
      </c>
      <c r="G85" s="232" t="s">
        <v>191</v>
      </c>
    </row>
    <row r="86" customFormat="false" ht="15.75" hidden="false" customHeight="false" outlineLevel="0" collapsed="false">
      <c r="A86" s="228" t="s">
        <v>518</v>
      </c>
      <c r="B86" s="229" t="s">
        <v>164</v>
      </c>
      <c r="C86" s="229" t="s">
        <v>519</v>
      </c>
      <c r="D86" s="230" t="n">
        <v>0</v>
      </c>
      <c r="E86" s="230" t="s">
        <v>344</v>
      </c>
      <c r="F86" s="0" t="n">
        <f aca="false">IF(MATCH(G86,B:B,0),1,2)</f>
        <v>1</v>
      </c>
      <c r="G86" s="233" t="s">
        <v>193</v>
      </c>
    </row>
    <row r="87" customFormat="false" ht="15.75" hidden="false" customHeight="false" outlineLevel="0" collapsed="false">
      <c r="A87" s="228" t="s">
        <v>520</v>
      </c>
      <c r="B87" s="239" t="s">
        <v>187</v>
      </c>
      <c r="C87" s="229" t="s">
        <v>521</v>
      </c>
      <c r="D87" s="230" t="n">
        <v>48.6</v>
      </c>
      <c r="E87" s="230" t="s">
        <v>344</v>
      </c>
      <c r="F87" s="0" t="n">
        <f aca="false">IF(MATCH(G87,B:B,0),1,2)</f>
        <v>1</v>
      </c>
      <c r="G87" s="233" t="s">
        <v>196</v>
      </c>
    </row>
    <row r="88" customFormat="false" ht="15.75" hidden="false" customHeight="false" outlineLevel="0" collapsed="false">
      <c r="A88" s="228" t="s">
        <v>522</v>
      </c>
      <c r="B88" s="229" t="s">
        <v>168</v>
      </c>
      <c r="C88" s="229" t="s">
        <v>523</v>
      </c>
      <c r="D88" s="230" t="s">
        <v>349</v>
      </c>
      <c r="E88" s="230"/>
      <c r="F88" s="0" t="n">
        <f aca="false">IF(MATCH(G88,B:B,0),1,2)</f>
        <v>1</v>
      </c>
      <c r="G88" s="229" t="s">
        <v>524</v>
      </c>
    </row>
    <row r="89" customFormat="false" ht="15.75" hidden="false" customHeight="false" outlineLevel="0" collapsed="false">
      <c r="A89" s="228" t="s">
        <v>525</v>
      </c>
      <c r="B89" s="229" t="s">
        <v>515</v>
      </c>
      <c r="C89" s="229" t="s">
        <v>526</v>
      </c>
      <c r="D89" s="230" t="n">
        <v>50</v>
      </c>
      <c r="E89" s="230" t="s">
        <v>344</v>
      </c>
      <c r="F89" s="0" t="n">
        <f aca="false">IF(MATCH(G89,B:B,0),1,2)</f>
        <v>1</v>
      </c>
      <c r="G89" s="232" t="s">
        <v>200</v>
      </c>
    </row>
    <row r="90" customFormat="false" ht="15.75" hidden="false" customHeight="false" outlineLevel="0" collapsed="false">
      <c r="A90" s="228" t="s">
        <v>527</v>
      </c>
      <c r="B90" s="229" t="s">
        <v>331</v>
      </c>
      <c r="C90" s="229" t="s">
        <v>528</v>
      </c>
      <c r="D90" s="230" t="s">
        <v>349</v>
      </c>
      <c r="E90" s="230"/>
      <c r="F90" s="0" t="n">
        <f aca="false">IF(MATCH(G90,B:B,0),1,2)</f>
        <v>1</v>
      </c>
      <c r="G90" s="233" t="s">
        <v>202</v>
      </c>
    </row>
    <row r="91" customFormat="false" ht="15.75" hidden="false" customHeight="false" outlineLevel="0" collapsed="false">
      <c r="A91" s="228" t="s">
        <v>529</v>
      </c>
      <c r="B91" s="229" t="s">
        <v>332</v>
      </c>
      <c r="C91" s="229" t="s">
        <v>530</v>
      </c>
      <c r="D91" s="230" t="s">
        <v>349</v>
      </c>
      <c r="E91" s="230"/>
      <c r="F91" s="0" t="n">
        <f aca="false">IF(MATCH(G91,B:B,0),1,2)</f>
        <v>1</v>
      </c>
      <c r="G91" s="232" t="s">
        <v>204</v>
      </c>
    </row>
    <row r="92" customFormat="false" ht="15.75" hidden="false" customHeight="false" outlineLevel="0" collapsed="false">
      <c r="A92" s="228" t="s">
        <v>531</v>
      </c>
      <c r="B92" s="239" t="s">
        <v>196</v>
      </c>
      <c r="C92" s="229" t="s">
        <v>532</v>
      </c>
      <c r="D92" s="230" t="n">
        <v>54.5</v>
      </c>
      <c r="E92" s="230" t="s">
        <v>344</v>
      </c>
      <c r="F92" s="0" t="n">
        <f aca="false">IF(MATCH(G92,B:B,0),1,2)</f>
        <v>1</v>
      </c>
      <c r="G92" s="233" t="s">
        <v>207</v>
      </c>
    </row>
    <row r="93" customFormat="false" ht="15.75" hidden="false" customHeight="false" outlineLevel="0" collapsed="false">
      <c r="A93" s="228" t="s">
        <v>533</v>
      </c>
      <c r="B93" s="229" t="s">
        <v>452</v>
      </c>
      <c r="C93" s="229" t="s">
        <v>534</v>
      </c>
      <c r="D93" s="230" t="n">
        <v>100</v>
      </c>
      <c r="E93" s="230" t="s">
        <v>344</v>
      </c>
      <c r="F93" s="0" t="n">
        <f aca="false">IF(MATCH(G93,B:B,0),1,2)</f>
        <v>1</v>
      </c>
      <c r="G93" s="233" t="s">
        <v>332</v>
      </c>
    </row>
    <row r="94" customFormat="false" ht="15.75" hidden="false" customHeight="false" outlineLevel="0" collapsed="false">
      <c r="A94" s="228" t="s">
        <v>535</v>
      </c>
      <c r="B94" s="229" t="s">
        <v>524</v>
      </c>
      <c r="C94" s="229" t="s">
        <v>536</v>
      </c>
      <c r="D94" s="230" t="n">
        <v>0</v>
      </c>
      <c r="E94" s="230" t="s">
        <v>344</v>
      </c>
      <c r="F94" s="0" t="n">
        <f aca="false">IF(MATCH(G94,B:B,0),1,2)</f>
        <v>1</v>
      </c>
      <c r="G94" s="232" t="s">
        <v>211</v>
      </c>
    </row>
    <row r="95" customFormat="false" ht="15.75" hidden="false" customHeight="false" outlineLevel="0" collapsed="false">
      <c r="A95" s="228" t="s">
        <v>537</v>
      </c>
      <c r="B95" s="229" t="s">
        <v>207</v>
      </c>
      <c r="C95" s="229" t="s">
        <v>538</v>
      </c>
      <c r="D95" s="230" t="n">
        <v>50</v>
      </c>
      <c r="E95" s="230" t="s">
        <v>344</v>
      </c>
      <c r="F95" s="0" t="n">
        <f aca="false">IF(MATCH(G95,B:B,0),1,2)</f>
        <v>1</v>
      </c>
      <c r="G95" s="240" t="s">
        <v>213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95"/>
  <sheetViews>
    <sheetView showFormulas="false" showGridLines="true" showRowColHeaders="true" showZeros="true" rightToLeft="false" tabSelected="false" showOutlineSymbols="true" defaultGridColor="true" view="pageBreakPreview" topLeftCell="A73" colorId="64" zoomScale="100" zoomScaleNormal="100" zoomScalePageLayoutView="100" workbookViewId="0">
      <selection pane="topLeft" activeCell="E2" activeCellId="0" sqref="E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9.29"/>
    <col collapsed="false" customWidth="true" hidden="false" outlineLevel="0" max="2" min="2" style="0" width="46.57"/>
    <col collapsed="false" customWidth="true" hidden="true" outlineLevel="0" max="3" min="3" style="0" width="33.71"/>
    <col collapsed="false" customWidth="true" hidden="false" outlineLevel="0" max="4" min="4" style="0" width="44.99"/>
    <col collapsed="false" customWidth="true" hidden="false" outlineLevel="0" max="6" min="6" style="0" width="69.71"/>
  </cols>
  <sheetData>
    <row r="1" customFormat="false" ht="45.75" hidden="false" customHeight="false" outlineLevel="0" collapsed="false">
      <c r="A1" s="226" t="s">
        <v>337</v>
      </c>
      <c r="B1" s="227" t="s">
        <v>338</v>
      </c>
      <c r="C1" s="227" t="s">
        <v>339</v>
      </c>
      <c r="D1" s="227" t="s">
        <v>340</v>
      </c>
    </row>
    <row r="2" customFormat="false" ht="15.75" hidden="false" customHeight="false" outlineLevel="0" collapsed="false">
      <c r="A2" s="228" t="s">
        <v>539</v>
      </c>
      <c r="B2" s="229" t="s">
        <v>317</v>
      </c>
      <c r="C2" s="229" t="s">
        <v>343</v>
      </c>
      <c r="D2" s="229" t="n">
        <v>65.5</v>
      </c>
      <c r="E2" s="0" t="n">
        <f aca="false">IF(MATCH(F2,B:B,0),1,2)</f>
        <v>1</v>
      </c>
      <c r="F2" s="231" t="s">
        <v>317</v>
      </c>
    </row>
    <row r="3" customFormat="false" ht="15.75" hidden="false" customHeight="false" outlineLevel="0" collapsed="false">
      <c r="A3" s="228" t="s">
        <v>342</v>
      </c>
      <c r="B3" s="229" t="s">
        <v>22</v>
      </c>
      <c r="C3" s="229" t="s">
        <v>346</v>
      </c>
      <c r="D3" s="229" t="n">
        <v>60</v>
      </c>
      <c r="E3" s="0" t="n">
        <f aca="false">IF(MATCH(F3,B:B,0),1,2)</f>
        <v>1</v>
      </c>
      <c r="F3" s="232" t="s">
        <v>22</v>
      </c>
    </row>
    <row r="4" customFormat="false" ht="30.75" hidden="false" customHeight="false" outlineLevel="0" collapsed="false">
      <c r="A4" s="228" t="s">
        <v>345</v>
      </c>
      <c r="B4" s="229" t="s">
        <v>25</v>
      </c>
      <c r="C4" s="229" t="s">
        <v>348</v>
      </c>
      <c r="D4" s="229" t="n">
        <v>0</v>
      </c>
      <c r="E4" s="0" t="n">
        <f aca="false">IF(MATCH(F4,B:B,0),1,2)</f>
        <v>1</v>
      </c>
      <c r="F4" s="232" t="s">
        <v>25</v>
      </c>
    </row>
    <row r="5" customFormat="false" ht="15.75" hidden="false" customHeight="false" outlineLevel="0" collapsed="false">
      <c r="A5" s="228" t="s">
        <v>347</v>
      </c>
      <c r="B5" s="229" t="s">
        <v>27</v>
      </c>
      <c r="C5" s="229" t="s">
        <v>351</v>
      </c>
      <c r="D5" s="229" t="n">
        <v>72.81</v>
      </c>
      <c r="E5" s="0" t="n">
        <f aca="false">IF(MATCH(F5,B:B,0),1,2)</f>
        <v>1</v>
      </c>
      <c r="F5" s="233" t="s">
        <v>27</v>
      </c>
    </row>
    <row r="6" customFormat="false" ht="15.75" hidden="false" customHeight="false" outlineLevel="0" collapsed="false">
      <c r="A6" s="228" t="s">
        <v>350</v>
      </c>
      <c r="B6" s="229" t="s">
        <v>29</v>
      </c>
      <c r="C6" s="229" t="s">
        <v>353</v>
      </c>
      <c r="D6" s="229" t="n">
        <v>60.35</v>
      </c>
      <c r="E6" s="0" t="n">
        <f aca="false">IF(MATCH(F6,B:B,0),1,2)</f>
        <v>1</v>
      </c>
      <c r="F6" s="232" t="s">
        <v>29</v>
      </c>
    </row>
    <row r="7" customFormat="false" ht="15.75" hidden="false" customHeight="false" outlineLevel="0" collapsed="false">
      <c r="A7" s="228" t="s">
        <v>352</v>
      </c>
      <c r="B7" s="229" t="s">
        <v>31</v>
      </c>
      <c r="C7" s="229" t="s">
        <v>355</v>
      </c>
      <c r="D7" s="229" t="s">
        <v>540</v>
      </c>
      <c r="E7" s="0" t="n">
        <f aca="false">IF(MATCH(F7,B:B,0),1,2)</f>
        <v>1</v>
      </c>
      <c r="F7" s="232" t="s">
        <v>31</v>
      </c>
    </row>
    <row r="8" customFormat="false" ht="15.75" hidden="false" customHeight="false" outlineLevel="0" collapsed="false">
      <c r="A8" s="228" t="s">
        <v>354</v>
      </c>
      <c r="B8" s="229" t="s">
        <v>33</v>
      </c>
      <c r="C8" s="229" t="s">
        <v>357</v>
      </c>
      <c r="D8" s="229" t="n">
        <v>100</v>
      </c>
      <c r="E8" s="0" t="n">
        <f aca="false">IF(MATCH(F8,B:B,0),1,2)</f>
        <v>1</v>
      </c>
      <c r="F8" s="232" t="s">
        <v>33</v>
      </c>
    </row>
    <row r="9" customFormat="false" ht="15.75" hidden="false" customHeight="false" outlineLevel="0" collapsed="false">
      <c r="A9" s="228" t="s">
        <v>356</v>
      </c>
      <c r="B9" s="229" t="s">
        <v>41</v>
      </c>
      <c r="C9" s="229" t="s">
        <v>359</v>
      </c>
      <c r="D9" s="229" t="s">
        <v>540</v>
      </c>
      <c r="E9" s="0" t="n">
        <f aca="false">IF(MATCH(F9,B:B,0),1,2)</f>
        <v>1</v>
      </c>
      <c r="F9" s="232" t="s">
        <v>35</v>
      </c>
    </row>
    <row r="10" customFormat="false" ht="15.75" hidden="false" customHeight="false" outlineLevel="0" collapsed="false">
      <c r="A10" s="228" t="s">
        <v>358</v>
      </c>
      <c r="B10" s="229" t="s">
        <v>318</v>
      </c>
      <c r="C10" s="229" t="s">
        <v>361</v>
      </c>
      <c r="D10" s="229" t="s">
        <v>540</v>
      </c>
      <c r="E10" s="0" t="n">
        <f aca="false">IF(MATCH(F10,B:B,0),1,2)</f>
        <v>1</v>
      </c>
      <c r="F10" s="232" t="s">
        <v>37</v>
      </c>
    </row>
    <row r="11" customFormat="false" ht="15.75" hidden="false" customHeight="false" outlineLevel="0" collapsed="false">
      <c r="A11" s="228" t="s">
        <v>360</v>
      </c>
      <c r="B11" s="229" t="s">
        <v>45</v>
      </c>
      <c r="C11" s="229" t="s">
        <v>363</v>
      </c>
      <c r="D11" s="229" t="n">
        <v>40</v>
      </c>
      <c r="E11" s="0" t="n">
        <f aca="false">IF(MATCH(F11,B:B,0),1,2)</f>
        <v>1</v>
      </c>
      <c r="F11" s="232" t="s">
        <v>39</v>
      </c>
    </row>
    <row r="12" customFormat="false" ht="15.75" hidden="false" customHeight="false" outlineLevel="0" collapsed="false">
      <c r="A12" s="228" t="s">
        <v>362</v>
      </c>
      <c r="B12" s="229" t="s">
        <v>61</v>
      </c>
      <c r="C12" s="229" t="s">
        <v>365</v>
      </c>
      <c r="D12" s="229" t="s">
        <v>540</v>
      </c>
      <c r="E12" s="0" t="n">
        <f aca="false">IF(MATCH(F12,B:B,0),1,2)</f>
        <v>1</v>
      </c>
      <c r="F12" s="233" t="s">
        <v>41</v>
      </c>
    </row>
    <row r="13" customFormat="false" ht="15.75" hidden="false" customHeight="false" outlineLevel="0" collapsed="false">
      <c r="A13" s="228" t="s">
        <v>364</v>
      </c>
      <c r="B13" s="229" t="s">
        <v>65</v>
      </c>
      <c r="C13" s="229" t="s">
        <v>367</v>
      </c>
      <c r="D13" s="229" t="s">
        <v>540</v>
      </c>
      <c r="E13" s="0" t="n">
        <f aca="false">IF(MATCH(F13,B:B,0),1,2)</f>
        <v>1</v>
      </c>
      <c r="F13" s="232" t="s">
        <v>318</v>
      </c>
    </row>
    <row r="14" customFormat="false" ht="15.75" hidden="false" customHeight="false" outlineLevel="0" collapsed="false">
      <c r="A14" s="228" t="s">
        <v>366</v>
      </c>
      <c r="B14" s="229" t="s">
        <v>63</v>
      </c>
      <c r="C14" s="229" t="s">
        <v>369</v>
      </c>
      <c r="D14" s="229" t="n">
        <v>100</v>
      </c>
      <c r="E14" s="0" t="n">
        <f aca="false">IF(MATCH(F14,B:B,0),1,2)</f>
        <v>1</v>
      </c>
      <c r="F14" s="233" t="s">
        <v>45</v>
      </c>
    </row>
    <row r="15" customFormat="false" ht="15.75" hidden="false" customHeight="false" outlineLevel="0" collapsed="false">
      <c r="A15" s="228" t="s">
        <v>368</v>
      </c>
      <c r="B15" s="229" t="s">
        <v>47</v>
      </c>
      <c r="C15" s="229" t="s">
        <v>371</v>
      </c>
      <c r="D15" s="229" t="n">
        <v>76.92</v>
      </c>
      <c r="E15" s="0" t="n">
        <f aca="false">IF(MATCH(F15,B:B,0),1,2)</f>
        <v>1</v>
      </c>
      <c r="F15" s="234" t="s">
        <v>47</v>
      </c>
    </row>
    <row r="16" customFormat="false" ht="15.75" hidden="false" customHeight="false" outlineLevel="0" collapsed="false">
      <c r="A16" s="228" t="s">
        <v>370</v>
      </c>
      <c r="B16" s="229" t="s">
        <v>67</v>
      </c>
      <c r="C16" s="229" t="s">
        <v>373</v>
      </c>
      <c r="D16" s="229" t="n">
        <v>100</v>
      </c>
      <c r="E16" s="0" t="n">
        <f aca="false">IF(MATCH(F16,B:B,0),1,2)</f>
        <v>1</v>
      </c>
      <c r="F16" s="233" t="s">
        <v>49</v>
      </c>
    </row>
    <row r="17" customFormat="false" ht="15.75" hidden="false" customHeight="false" outlineLevel="0" collapsed="false">
      <c r="A17" s="228" t="s">
        <v>372</v>
      </c>
      <c r="B17" s="229" t="s">
        <v>69</v>
      </c>
      <c r="C17" s="229" t="s">
        <v>375</v>
      </c>
      <c r="D17" s="229" t="n">
        <v>100</v>
      </c>
      <c r="E17" s="0" t="n">
        <f aca="false">IF(MATCH(F17,B:B,0),1,2)</f>
        <v>1</v>
      </c>
      <c r="F17" s="232" t="s">
        <v>51</v>
      </c>
    </row>
    <row r="18" customFormat="false" ht="15.75" hidden="false" customHeight="false" outlineLevel="0" collapsed="false">
      <c r="A18" s="228" t="s">
        <v>374</v>
      </c>
      <c r="B18" s="229" t="s">
        <v>71</v>
      </c>
      <c r="C18" s="229" t="s">
        <v>377</v>
      </c>
      <c r="D18" s="229" t="n">
        <v>100</v>
      </c>
      <c r="E18" s="0" t="n">
        <f aca="false">IF(MATCH(F18,B:B,0),1,2)</f>
        <v>1</v>
      </c>
      <c r="F18" s="233" t="s">
        <v>53</v>
      </c>
    </row>
    <row r="19" customFormat="false" ht="15.75" hidden="false" customHeight="false" outlineLevel="0" collapsed="false">
      <c r="A19" s="228" t="s">
        <v>376</v>
      </c>
      <c r="B19" s="229" t="s">
        <v>73</v>
      </c>
      <c r="C19" s="229" t="s">
        <v>379</v>
      </c>
      <c r="D19" s="229" t="n">
        <v>80</v>
      </c>
      <c r="E19" s="0" t="n">
        <f aca="false">IF(MATCH(F19,B:B,0),1,2)</f>
        <v>1</v>
      </c>
      <c r="F19" s="233" t="s">
        <v>55</v>
      </c>
    </row>
    <row r="20" customFormat="false" ht="15.75" hidden="false" customHeight="false" outlineLevel="0" collapsed="false">
      <c r="A20" s="228" t="s">
        <v>378</v>
      </c>
      <c r="B20" s="229" t="s">
        <v>49</v>
      </c>
      <c r="C20" s="229" t="s">
        <v>381</v>
      </c>
      <c r="D20" s="229" t="s">
        <v>540</v>
      </c>
      <c r="E20" s="0" t="n">
        <f aca="false">IF(MATCH(F20,B:B,0),1,2)</f>
        <v>1</v>
      </c>
      <c r="F20" s="233" t="s">
        <v>319</v>
      </c>
    </row>
    <row r="21" customFormat="false" ht="15.75" hidden="false" customHeight="false" outlineLevel="0" collapsed="false">
      <c r="A21" s="228" t="s">
        <v>380</v>
      </c>
      <c r="B21" s="229" t="s">
        <v>51</v>
      </c>
      <c r="C21" s="229" t="s">
        <v>383</v>
      </c>
      <c r="D21" s="229" t="s">
        <v>540</v>
      </c>
      <c r="E21" s="0" t="n">
        <f aca="false">IF(MATCH(F21,B:B,0),1,2)</f>
        <v>1</v>
      </c>
      <c r="F21" s="229" t="s">
        <v>384</v>
      </c>
    </row>
    <row r="22" customFormat="false" ht="15.75" hidden="false" customHeight="false" outlineLevel="0" collapsed="false">
      <c r="A22" s="228" t="s">
        <v>382</v>
      </c>
      <c r="B22" s="229" t="s">
        <v>53</v>
      </c>
      <c r="C22" s="229" t="s">
        <v>386</v>
      </c>
      <c r="D22" s="229" t="n">
        <v>35</v>
      </c>
      <c r="E22" s="0" t="n">
        <f aca="false">IF(MATCH(F22,B:B,0),1,2)</f>
        <v>1</v>
      </c>
      <c r="F22" s="232" t="s">
        <v>61</v>
      </c>
    </row>
    <row r="23" customFormat="false" ht="15.75" hidden="false" customHeight="false" outlineLevel="0" collapsed="false">
      <c r="A23" s="228" t="s">
        <v>385</v>
      </c>
      <c r="B23" s="229" t="s">
        <v>75</v>
      </c>
      <c r="C23" s="229" t="s">
        <v>388</v>
      </c>
      <c r="D23" s="229" t="n">
        <v>100</v>
      </c>
      <c r="E23" s="0" t="n">
        <f aca="false">IF(MATCH(F23,B:B,0),1,2)</f>
        <v>1</v>
      </c>
      <c r="F23" s="232" t="s">
        <v>63</v>
      </c>
    </row>
    <row r="24" customFormat="false" ht="30.75" hidden="false" customHeight="false" outlineLevel="0" collapsed="false">
      <c r="A24" s="228" t="s">
        <v>387</v>
      </c>
      <c r="B24" s="229" t="s">
        <v>390</v>
      </c>
      <c r="C24" s="229" t="s">
        <v>391</v>
      </c>
      <c r="D24" s="229" t="n">
        <v>87.78</v>
      </c>
      <c r="E24" s="0" t="n">
        <f aca="false">IF(MATCH(F24,B:B,0),1,2)</f>
        <v>1</v>
      </c>
      <c r="F24" s="233" t="s">
        <v>65</v>
      </c>
    </row>
    <row r="25" customFormat="false" ht="15.75" hidden="false" customHeight="false" outlineLevel="0" collapsed="false">
      <c r="A25" s="228" t="s">
        <v>389</v>
      </c>
      <c r="B25" s="229" t="s">
        <v>77</v>
      </c>
      <c r="C25" s="229" t="s">
        <v>393</v>
      </c>
      <c r="D25" s="229" t="n">
        <v>100</v>
      </c>
      <c r="E25" s="0" t="n">
        <f aca="false">IF(MATCH(F25,B:B,0),1,2)</f>
        <v>1</v>
      </c>
      <c r="F25" s="232" t="s">
        <v>67</v>
      </c>
    </row>
    <row r="26" customFormat="false" ht="15.75" hidden="false" customHeight="false" outlineLevel="0" collapsed="false">
      <c r="A26" s="228" t="s">
        <v>392</v>
      </c>
      <c r="B26" s="229" t="s">
        <v>107</v>
      </c>
      <c r="C26" s="229" t="s">
        <v>395</v>
      </c>
      <c r="D26" s="229" t="s">
        <v>540</v>
      </c>
      <c r="E26" s="0" t="n">
        <f aca="false">IF(MATCH(F26,B:B,0),1,2)</f>
        <v>1</v>
      </c>
      <c r="F26" s="232" t="s">
        <v>69</v>
      </c>
    </row>
    <row r="27" customFormat="false" ht="15.75" hidden="false" customHeight="false" outlineLevel="0" collapsed="false">
      <c r="A27" s="228" t="s">
        <v>394</v>
      </c>
      <c r="B27" s="229" t="s">
        <v>256</v>
      </c>
      <c r="C27" s="229" t="s">
        <v>397</v>
      </c>
      <c r="D27" s="229" t="n">
        <v>63.33</v>
      </c>
      <c r="E27" s="0" t="n">
        <f aca="false">IF(MATCH(F27,B:B,0),1,2)</f>
        <v>1</v>
      </c>
      <c r="F27" s="232" t="s">
        <v>71</v>
      </c>
    </row>
    <row r="28" customFormat="false" ht="15.75" hidden="false" customHeight="false" outlineLevel="0" collapsed="false">
      <c r="A28" s="228" t="s">
        <v>396</v>
      </c>
      <c r="B28" s="229" t="s">
        <v>109</v>
      </c>
      <c r="C28" s="229" t="s">
        <v>399</v>
      </c>
      <c r="D28" s="229" t="n">
        <v>75.71</v>
      </c>
      <c r="E28" s="0" t="n">
        <f aca="false">IF(MATCH(F28,B:B,0),1,2)</f>
        <v>1</v>
      </c>
      <c r="F28" s="233" t="s">
        <v>73</v>
      </c>
    </row>
    <row r="29" customFormat="false" ht="15.75" hidden="false" customHeight="false" outlineLevel="0" collapsed="false">
      <c r="A29" s="228" t="s">
        <v>398</v>
      </c>
      <c r="B29" s="229" t="s">
        <v>111</v>
      </c>
      <c r="C29" s="229" t="s">
        <v>401</v>
      </c>
      <c r="D29" s="229" t="n">
        <v>93.33</v>
      </c>
      <c r="E29" s="0" t="n">
        <f aca="false">IF(MATCH(F29,B:B,0),1,2)</f>
        <v>1</v>
      </c>
      <c r="F29" s="233" t="s">
        <v>75</v>
      </c>
    </row>
    <row r="30" customFormat="false" ht="15.75" hidden="false" customHeight="false" outlineLevel="0" collapsed="false">
      <c r="A30" s="228" t="s">
        <v>400</v>
      </c>
      <c r="B30" s="229" t="s">
        <v>403</v>
      </c>
      <c r="C30" s="229" t="s">
        <v>404</v>
      </c>
      <c r="D30" s="229" t="n">
        <v>46.66</v>
      </c>
      <c r="E30" s="0" t="n">
        <f aca="false">IF(MATCH(F30,B:B,0),1,2)</f>
        <v>1</v>
      </c>
      <c r="F30" s="232" t="s">
        <v>77</v>
      </c>
    </row>
    <row r="31" customFormat="false" ht="15.75" hidden="false" customHeight="false" outlineLevel="0" collapsed="false">
      <c r="A31" s="228" t="s">
        <v>402</v>
      </c>
      <c r="B31" s="229" t="s">
        <v>113</v>
      </c>
      <c r="C31" s="229" t="s">
        <v>406</v>
      </c>
      <c r="D31" s="229" t="n">
        <v>75</v>
      </c>
      <c r="E31" s="0" t="n">
        <f aca="false">IF(MATCH(F31,B:B,0),1,2)</f>
        <v>1</v>
      </c>
      <c r="F31" s="232" t="s">
        <v>79</v>
      </c>
    </row>
    <row r="32" customFormat="false" ht="15" hidden="false" customHeight="false" outlineLevel="0" collapsed="false">
      <c r="A32" s="235" t="s">
        <v>405</v>
      </c>
      <c r="B32" s="236" t="s">
        <v>81</v>
      </c>
      <c r="C32" s="237" t="s">
        <v>408</v>
      </c>
      <c r="D32" s="236" t="n">
        <v>63.33</v>
      </c>
      <c r="E32" s="0" t="n">
        <f aca="false">IF(MATCH(F32,B:B,0),1,2)</f>
        <v>1</v>
      </c>
      <c r="F32" s="232" t="s">
        <v>81</v>
      </c>
    </row>
    <row r="33" customFormat="false" ht="15.75" hidden="false" customHeight="false" outlineLevel="0" collapsed="false">
      <c r="A33" s="228" t="s">
        <v>407</v>
      </c>
      <c r="B33" s="229" t="s">
        <v>115</v>
      </c>
      <c r="C33" s="229" t="s">
        <v>410</v>
      </c>
      <c r="D33" s="229" t="n">
        <v>100</v>
      </c>
      <c r="E33" s="0" t="n">
        <f aca="false">IF(MATCH(F33,B:B,0),1,2)</f>
        <v>1</v>
      </c>
      <c r="F33" s="233" t="s">
        <v>83</v>
      </c>
    </row>
    <row r="34" customFormat="false" ht="15.75" hidden="false" customHeight="false" outlineLevel="0" collapsed="false">
      <c r="A34" s="228" t="s">
        <v>409</v>
      </c>
      <c r="B34" s="229" t="s">
        <v>117</v>
      </c>
      <c r="C34" s="229" t="s">
        <v>412</v>
      </c>
      <c r="D34" s="229" t="s">
        <v>540</v>
      </c>
      <c r="E34" s="0" t="n">
        <f aca="false">IF(MATCH(F34,B:B,0),1,2)</f>
        <v>1</v>
      </c>
      <c r="F34" s="232" t="s">
        <v>321</v>
      </c>
    </row>
    <row r="35" customFormat="false" ht="15.75" hidden="false" customHeight="false" outlineLevel="0" collapsed="false">
      <c r="A35" s="228" t="s">
        <v>411</v>
      </c>
      <c r="B35" s="229" t="s">
        <v>83</v>
      </c>
      <c r="C35" s="229" t="s">
        <v>414</v>
      </c>
      <c r="D35" s="229" t="s">
        <v>540</v>
      </c>
      <c r="E35" s="0" t="n">
        <f aca="false">IF(MATCH(F35,B:B,0),1,2)</f>
        <v>1</v>
      </c>
      <c r="F35" s="233" t="s">
        <v>87</v>
      </c>
    </row>
    <row r="36" customFormat="false" ht="15.75" hidden="false" customHeight="false" outlineLevel="0" collapsed="false">
      <c r="A36" s="228" t="s">
        <v>413</v>
      </c>
      <c r="B36" s="229" t="s">
        <v>321</v>
      </c>
      <c r="C36" s="229" t="s">
        <v>416</v>
      </c>
      <c r="D36" s="229" t="n">
        <v>80</v>
      </c>
      <c r="E36" s="0" t="n">
        <f aca="false">IF(MATCH(F36,B:B,0),1,2)</f>
        <v>1</v>
      </c>
      <c r="F36" s="229" t="s">
        <v>417</v>
      </c>
    </row>
    <row r="37" customFormat="false" ht="15" hidden="false" customHeight="true" outlineLevel="0" collapsed="false">
      <c r="A37" s="235" t="s">
        <v>415</v>
      </c>
      <c r="B37" s="236" t="s">
        <v>87</v>
      </c>
      <c r="C37" s="236" t="s">
        <v>419</v>
      </c>
      <c r="D37" s="236" t="n">
        <v>67.98</v>
      </c>
      <c r="E37" s="0" t="n">
        <f aca="false">IF(MATCH(F37,B:B,0),1,2)</f>
        <v>1</v>
      </c>
      <c r="F37" s="233" t="s">
        <v>91</v>
      </c>
    </row>
    <row r="38" customFormat="false" ht="30.75" hidden="false" customHeight="false" outlineLevel="0" collapsed="false">
      <c r="A38" s="228" t="s">
        <v>418</v>
      </c>
      <c r="B38" s="229" t="s">
        <v>258</v>
      </c>
      <c r="C38" s="229" t="s">
        <v>421</v>
      </c>
      <c r="D38" s="229" t="n">
        <v>100</v>
      </c>
      <c r="E38" s="0" t="n">
        <f aca="false">IF(MATCH(F38,B:B,0),1,2)</f>
        <v>1</v>
      </c>
      <c r="F38" s="232" t="s">
        <v>93</v>
      </c>
    </row>
    <row r="39" customFormat="false" ht="15.75" hidden="false" customHeight="false" outlineLevel="0" collapsed="false">
      <c r="A39" s="228" t="s">
        <v>420</v>
      </c>
      <c r="B39" s="229" t="s">
        <v>128</v>
      </c>
      <c r="C39" s="229" t="s">
        <v>423</v>
      </c>
      <c r="D39" s="229" t="n">
        <v>40</v>
      </c>
      <c r="E39" s="0" t="n">
        <f aca="false">IF(MATCH(F39,B:B,0),1,2)</f>
        <v>1</v>
      </c>
      <c r="F39" s="233" t="s">
        <v>95</v>
      </c>
    </row>
    <row r="40" customFormat="false" ht="15.75" hidden="false" customHeight="false" outlineLevel="0" collapsed="false">
      <c r="A40" s="228" t="s">
        <v>422</v>
      </c>
      <c r="B40" s="229" t="s">
        <v>384</v>
      </c>
      <c r="C40" s="229" t="s">
        <v>425</v>
      </c>
      <c r="D40" s="229" t="n">
        <v>100</v>
      </c>
      <c r="E40" s="0" t="n">
        <f aca="false">IF(MATCH(F40,B:B,0),1,2)</f>
        <v>1</v>
      </c>
      <c r="F40" s="233" t="s">
        <v>97</v>
      </c>
    </row>
    <row r="41" customFormat="false" ht="15.75" hidden="false" customHeight="false" outlineLevel="0" collapsed="false">
      <c r="A41" s="228" t="s">
        <v>424</v>
      </c>
      <c r="B41" s="229" t="s">
        <v>130</v>
      </c>
      <c r="C41" s="229" t="s">
        <v>427</v>
      </c>
      <c r="D41" s="229" t="n">
        <v>0</v>
      </c>
      <c r="E41" s="0" t="n">
        <f aca="false">IF(MATCH(F41,B:B,0),1,2)</f>
        <v>1</v>
      </c>
      <c r="F41" s="232" t="s">
        <v>99</v>
      </c>
    </row>
    <row r="42" customFormat="false" ht="15.75" hidden="false" customHeight="false" outlineLevel="0" collapsed="false">
      <c r="A42" s="228" t="s">
        <v>426</v>
      </c>
      <c r="B42" s="229" t="s">
        <v>132</v>
      </c>
      <c r="C42" s="229" t="s">
        <v>429</v>
      </c>
      <c r="D42" s="229" t="s">
        <v>540</v>
      </c>
      <c r="E42" s="0" t="n">
        <f aca="false">IF(MATCH(F42,B:B,0),1,2)</f>
        <v>1</v>
      </c>
      <c r="F42" s="232" t="s">
        <v>101</v>
      </c>
    </row>
    <row r="43" customFormat="false" ht="15.75" hidden="false" customHeight="false" outlineLevel="0" collapsed="false">
      <c r="A43" s="228" t="s">
        <v>428</v>
      </c>
      <c r="B43" s="229" t="s">
        <v>160</v>
      </c>
      <c r="C43" s="229" t="s">
        <v>431</v>
      </c>
      <c r="D43" s="229" t="n">
        <v>100</v>
      </c>
      <c r="E43" s="0" t="n">
        <f aca="false">IF(MATCH(F43,B:B,0),1,2)</f>
        <v>1</v>
      </c>
      <c r="F43" s="232" t="s">
        <v>103</v>
      </c>
    </row>
    <row r="44" customFormat="false" ht="15.75" hidden="false" customHeight="false" outlineLevel="0" collapsed="false">
      <c r="A44" s="228" t="s">
        <v>430</v>
      </c>
      <c r="B44" s="229" t="s">
        <v>166</v>
      </c>
      <c r="C44" s="229" t="s">
        <v>433</v>
      </c>
      <c r="D44" s="229" t="n">
        <v>68.42</v>
      </c>
      <c r="E44" s="0" t="n">
        <f aca="false">IF(MATCH(F44,B:B,0),1,2)</f>
        <v>1</v>
      </c>
      <c r="F44" s="233" t="s">
        <v>323</v>
      </c>
    </row>
    <row r="45" customFormat="false" ht="15.75" hidden="false" customHeight="false" outlineLevel="0" collapsed="false">
      <c r="A45" s="228" t="s">
        <v>432</v>
      </c>
      <c r="B45" s="229" t="s">
        <v>55</v>
      </c>
      <c r="C45" s="229" t="s">
        <v>435</v>
      </c>
      <c r="D45" s="229" t="n">
        <v>100</v>
      </c>
      <c r="E45" s="0" t="n">
        <f aca="false">IF(MATCH(F45,B:B,0),1,2)</f>
        <v>1</v>
      </c>
      <c r="F45" s="233" t="s">
        <v>107</v>
      </c>
    </row>
    <row r="46" customFormat="false" ht="15.75" hidden="false" customHeight="false" outlineLevel="0" collapsed="false">
      <c r="A46" s="228" t="s">
        <v>434</v>
      </c>
      <c r="B46" s="229" t="s">
        <v>417</v>
      </c>
      <c r="C46" s="229" t="s">
        <v>437</v>
      </c>
      <c r="D46" s="229" t="n">
        <v>100</v>
      </c>
      <c r="E46" s="0" t="n">
        <f aca="false">IF(MATCH(F46,B:B,0),1,2)</f>
        <v>1</v>
      </c>
      <c r="F46" s="233" t="s">
        <v>109</v>
      </c>
    </row>
    <row r="47" customFormat="false" ht="15.75" hidden="false" customHeight="false" outlineLevel="0" collapsed="false">
      <c r="A47" s="228" t="s">
        <v>436</v>
      </c>
      <c r="B47" s="229" t="s">
        <v>171</v>
      </c>
      <c r="C47" s="229" t="s">
        <v>439</v>
      </c>
      <c r="D47" s="229" t="n">
        <v>100</v>
      </c>
      <c r="E47" s="0" t="n">
        <f aca="false">IF(MATCH(F47,B:B,0),1,2)</f>
        <v>1</v>
      </c>
      <c r="F47" s="233" t="s">
        <v>111</v>
      </c>
    </row>
    <row r="48" customFormat="false" ht="15.75" hidden="false" customHeight="false" outlineLevel="0" collapsed="false">
      <c r="A48" s="228" t="s">
        <v>438</v>
      </c>
      <c r="B48" s="229" t="s">
        <v>173</v>
      </c>
      <c r="C48" s="229" t="s">
        <v>441</v>
      </c>
      <c r="D48" s="229" t="n">
        <v>100</v>
      </c>
      <c r="E48" s="0" t="n">
        <f aca="false">IF(MATCH(F48,B:B,0),1,2)</f>
        <v>1</v>
      </c>
      <c r="F48" s="232" t="s">
        <v>113</v>
      </c>
    </row>
    <row r="49" customFormat="false" ht="15.75" hidden="false" customHeight="false" outlineLevel="0" collapsed="false">
      <c r="A49" s="228" t="s">
        <v>440</v>
      </c>
      <c r="B49" s="229" t="s">
        <v>91</v>
      </c>
      <c r="C49" s="229" t="s">
        <v>443</v>
      </c>
      <c r="D49" s="229" t="n">
        <v>33.33</v>
      </c>
      <c r="E49" s="0" t="n">
        <f aca="false">IF(MATCH(F49,B:B,0),1,2)</f>
        <v>1</v>
      </c>
      <c r="F49" s="233" t="s">
        <v>115</v>
      </c>
    </row>
    <row r="50" customFormat="false" ht="15.75" hidden="false" customHeight="false" outlineLevel="0" collapsed="false">
      <c r="A50" s="228" t="s">
        <v>442</v>
      </c>
      <c r="B50" s="229" t="s">
        <v>93</v>
      </c>
      <c r="C50" s="229" t="s">
        <v>445</v>
      </c>
      <c r="D50" s="229" t="n">
        <v>66.66</v>
      </c>
      <c r="E50" s="0" t="n">
        <f aca="false">IF(MATCH(F50,B:B,0),1,2)</f>
        <v>1</v>
      </c>
      <c r="F50" s="232" t="s">
        <v>117</v>
      </c>
    </row>
    <row r="51" customFormat="false" ht="15.75" hidden="false" customHeight="false" outlineLevel="0" collapsed="false">
      <c r="A51" s="228" t="s">
        <v>444</v>
      </c>
      <c r="B51" s="229" t="s">
        <v>175</v>
      </c>
      <c r="C51" s="229" t="s">
        <v>447</v>
      </c>
      <c r="D51" s="229" t="n">
        <v>74.83</v>
      </c>
      <c r="E51" s="0" t="n">
        <f aca="false">IF(MATCH(F51,B:B,0),1,2)</f>
        <v>1</v>
      </c>
      <c r="F51" s="232" t="s">
        <v>119</v>
      </c>
    </row>
    <row r="52" customFormat="false" ht="15.75" hidden="false" customHeight="false" outlineLevel="0" collapsed="false">
      <c r="A52" s="228" t="s">
        <v>446</v>
      </c>
      <c r="B52" s="229" t="s">
        <v>177</v>
      </c>
      <c r="C52" s="229" t="s">
        <v>449</v>
      </c>
      <c r="D52" s="229" t="n">
        <v>92.5</v>
      </c>
      <c r="E52" s="0" t="n">
        <f aca="false">IF(MATCH(F52,B:B,0),1,2)</f>
        <v>1</v>
      </c>
      <c r="F52" s="233" t="s">
        <v>124</v>
      </c>
    </row>
    <row r="53" customFormat="false" ht="15.75" hidden="false" customHeight="false" outlineLevel="0" collapsed="false">
      <c r="A53" s="228" t="s">
        <v>448</v>
      </c>
      <c r="B53" s="229" t="s">
        <v>95</v>
      </c>
      <c r="C53" s="229" t="s">
        <v>451</v>
      </c>
      <c r="D53" s="229" t="n">
        <v>57.57</v>
      </c>
      <c r="E53" s="0" t="n">
        <f aca="false">IF(MATCH(F53,B:B,0),1,2)</f>
        <v>1</v>
      </c>
      <c r="F53" s="229" t="s">
        <v>452</v>
      </c>
    </row>
    <row r="54" customFormat="false" ht="15.75" hidden="false" customHeight="false" outlineLevel="0" collapsed="false">
      <c r="A54" s="228" t="s">
        <v>450</v>
      </c>
      <c r="B54" s="229" t="s">
        <v>179</v>
      </c>
      <c r="C54" s="229" t="s">
        <v>454</v>
      </c>
      <c r="D54" s="229" t="n">
        <v>64.82</v>
      </c>
      <c r="E54" s="0" t="n">
        <f aca="false">IF(MATCH(F54,B:B,0),1,2)</f>
        <v>1</v>
      </c>
      <c r="F54" s="232" t="s">
        <v>128</v>
      </c>
    </row>
    <row r="55" customFormat="false" ht="15.75" hidden="false" customHeight="false" outlineLevel="0" collapsed="false">
      <c r="A55" s="228" t="s">
        <v>453</v>
      </c>
      <c r="B55" s="229" t="s">
        <v>97</v>
      </c>
      <c r="C55" s="229" t="s">
        <v>456</v>
      </c>
      <c r="D55" s="229" t="n">
        <v>0</v>
      </c>
      <c r="E55" s="0" t="n">
        <f aca="false">IF(MATCH(F55,B:B,0),1,2)</f>
        <v>1</v>
      </c>
      <c r="F55" s="233" t="s">
        <v>130</v>
      </c>
    </row>
    <row r="56" customFormat="false" ht="30.75" hidden="false" customHeight="false" outlineLevel="0" collapsed="false">
      <c r="A56" s="228" t="s">
        <v>455</v>
      </c>
      <c r="B56" s="229" t="s">
        <v>79</v>
      </c>
      <c r="C56" s="229" t="s">
        <v>458</v>
      </c>
      <c r="D56" s="229" t="s">
        <v>540</v>
      </c>
      <c r="E56" s="0" t="n">
        <f aca="false">IF(MATCH(F56,B:B,0),1,2)</f>
        <v>1</v>
      </c>
      <c r="F56" s="233" t="s">
        <v>132</v>
      </c>
    </row>
    <row r="57" customFormat="false" ht="15.75" hidden="false" customHeight="false" outlineLevel="0" collapsed="false">
      <c r="A57" s="228" t="s">
        <v>457</v>
      </c>
      <c r="B57" s="229" t="s">
        <v>181</v>
      </c>
      <c r="C57" s="229" t="s">
        <v>460</v>
      </c>
      <c r="D57" s="229" t="n">
        <v>76.19</v>
      </c>
      <c r="E57" s="0" t="n">
        <f aca="false">IF(MATCH(F57,B:B,0),1,2)</f>
        <v>1</v>
      </c>
      <c r="F57" s="233" t="s">
        <v>324</v>
      </c>
    </row>
    <row r="58" customFormat="false" ht="15.75" hidden="false" customHeight="false" outlineLevel="0" collapsed="false">
      <c r="A58" s="228" t="s">
        <v>459</v>
      </c>
      <c r="B58" s="229" t="s">
        <v>183</v>
      </c>
      <c r="C58" s="229" t="s">
        <v>462</v>
      </c>
      <c r="D58" s="229" t="n">
        <v>83.51</v>
      </c>
      <c r="E58" s="0" t="n">
        <f aca="false">IF(MATCH(F58,B:B,0),1,2)</f>
        <v>1</v>
      </c>
      <c r="F58" s="233" t="s">
        <v>136</v>
      </c>
    </row>
    <row r="59" customFormat="false" ht="15.75" hidden="false" customHeight="false" outlineLevel="0" collapsed="false">
      <c r="A59" s="228" t="s">
        <v>461</v>
      </c>
      <c r="B59" s="229" t="s">
        <v>191</v>
      </c>
      <c r="C59" s="229" t="s">
        <v>464</v>
      </c>
      <c r="D59" s="229" t="n">
        <v>46.67</v>
      </c>
      <c r="E59" s="0" t="n">
        <f aca="false">IF(MATCH(F59,B:B,0),1,2)</f>
        <v>1</v>
      </c>
      <c r="F59" s="233" t="s">
        <v>138</v>
      </c>
    </row>
    <row r="60" customFormat="false" ht="15.75" hidden="false" customHeight="false" outlineLevel="0" collapsed="false">
      <c r="A60" s="228" t="s">
        <v>463</v>
      </c>
      <c r="B60" s="229" t="s">
        <v>99</v>
      </c>
      <c r="C60" s="229" t="s">
        <v>466</v>
      </c>
      <c r="D60" s="229" t="n">
        <v>86.59</v>
      </c>
      <c r="E60" s="0" t="n">
        <f aca="false">IF(MATCH(F60,B:B,0),1,2)</f>
        <v>1</v>
      </c>
      <c r="F60" s="229" t="s">
        <v>390</v>
      </c>
    </row>
    <row r="61" customFormat="false" ht="15" hidden="false" customHeight="true" outlineLevel="0" collapsed="false">
      <c r="A61" s="235" t="s">
        <v>465</v>
      </c>
      <c r="B61" s="236" t="s">
        <v>101</v>
      </c>
      <c r="C61" s="236" t="s">
        <v>468</v>
      </c>
      <c r="D61" s="236" t="n">
        <v>62.62</v>
      </c>
      <c r="E61" s="0" t="n">
        <f aca="false">IF(MATCH(F61,B:B,0),1,2)</f>
        <v>1</v>
      </c>
      <c r="F61" s="232" t="s">
        <v>326</v>
      </c>
    </row>
    <row r="62" customFormat="false" ht="30.75" hidden="false" customHeight="false" outlineLevel="0" collapsed="false">
      <c r="A62" s="228" t="s">
        <v>467</v>
      </c>
      <c r="B62" s="229" t="s">
        <v>103</v>
      </c>
      <c r="C62" s="229" t="s">
        <v>470</v>
      </c>
      <c r="D62" s="229" t="s">
        <v>540</v>
      </c>
      <c r="E62" s="0" t="n">
        <f aca="false">IF(MATCH(F62,B:B,0),1,2)</f>
        <v>1</v>
      </c>
      <c r="F62" s="233" t="s">
        <v>327</v>
      </c>
    </row>
    <row r="63" customFormat="false" ht="30.75" hidden="false" customHeight="false" outlineLevel="0" collapsed="false">
      <c r="A63" s="228" t="s">
        <v>469</v>
      </c>
      <c r="B63" s="229" t="s">
        <v>193</v>
      </c>
      <c r="C63" s="229" t="s">
        <v>472</v>
      </c>
      <c r="D63" s="229" t="s">
        <v>540</v>
      </c>
      <c r="E63" s="0" t="n">
        <f aca="false">IF(MATCH(F63,B:B,0),1,2)</f>
        <v>1</v>
      </c>
      <c r="F63" s="233" t="s">
        <v>253</v>
      </c>
    </row>
    <row r="64" customFormat="false" ht="15.75" hidden="false" customHeight="false" outlineLevel="0" collapsed="false">
      <c r="A64" s="228" t="s">
        <v>471</v>
      </c>
      <c r="B64" s="229" t="s">
        <v>200</v>
      </c>
      <c r="C64" s="229" t="s">
        <v>474</v>
      </c>
      <c r="D64" s="229" t="n">
        <v>57.36</v>
      </c>
      <c r="E64" s="0" t="n">
        <f aca="false">IF(MATCH(F64,B:B,0),1,2)</f>
        <v>1</v>
      </c>
      <c r="F64" s="233" t="s">
        <v>328</v>
      </c>
    </row>
    <row r="65" customFormat="false" ht="15.75" hidden="false" customHeight="false" outlineLevel="0" collapsed="false">
      <c r="A65" s="228" t="s">
        <v>473</v>
      </c>
      <c r="B65" s="229" t="s">
        <v>202</v>
      </c>
      <c r="C65" s="229" t="s">
        <v>476</v>
      </c>
      <c r="D65" s="229" t="n">
        <v>71.95</v>
      </c>
      <c r="E65" s="0" t="n">
        <f aca="false">IF(MATCH(F65,B:B,0),1,2)</f>
        <v>1</v>
      </c>
      <c r="F65" s="232" t="s">
        <v>256</v>
      </c>
    </row>
    <row r="66" customFormat="false" ht="15.75" hidden="false" customHeight="false" outlineLevel="0" collapsed="false">
      <c r="A66" s="228" t="s">
        <v>475</v>
      </c>
      <c r="B66" s="229" t="s">
        <v>204</v>
      </c>
      <c r="C66" s="229" t="s">
        <v>478</v>
      </c>
      <c r="D66" s="229" t="n">
        <v>80.95</v>
      </c>
      <c r="E66" s="0" t="n">
        <f aca="false">IF(MATCH(F66,B:B,0),1,2)</f>
        <v>1</v>
      </c>
      <c r="F66" s="229" t="s">
        <v>403</v>
      </c>
    </row>
    <row r="67" customFormat="false" ht="15.75" hidden="false" customHeight="false" outlineLevel="0" collapsed="false">
      <c r="A67" s="228" t="s">
        <v>477</v>
      </c>
      <c r="B67" s="229" t="s">
        <v>211</v>
      </c>
      <c r="C67" s="229" t="s">
        <v>480</v>
      </c>
      <c r="D67" s="229" t="n">
        <v>67.82</v>
      </c>
      <c r="E67" s="0" t="n">
        <f aca="false">IF(MATCH(F67,B:B,0),1,2)</f>
        <v>1</v>
      </c>
      <c r="F67" s="233" t="s">
        <v>291</v>
      </c>
    </row>
    <row r="68" customFormat="false" ht="15.75" hidden="false" customHeight="false" outlineLevel="0" collapsed="false">
      <c r="A68" s="228" t="s">
        <v>479</v>
      </c>
      <c r="B68" s="229" t="s">
        <v>328</v>
      </c>
      <c r="C68" s="229" t="s">
        <v>482</v>
      </c>
      <c r="D68" s="229" t="s">
        <v>540</v>
      </c>
      <c r="E68" s="0" t="n">
        <f aca="false">IF(MATCH(F68,B:B,0),1,2)</f>
        <v>1</v>
      </c>
      <c r="F68" s="233" t="s">
        <v>258</v>
      </c>
    </row>
    <row r="69" customFormat="false" ht="15.75" hidden="false" customHeight="false" outlineLevel="0" collapsed="false">
      <c r="A69" s="228" t="s">
        <v>481</v>
      </c>
      <c r="B69" s="229" t="s">
        <v>213</v>
      </c>
      <c r="C69" s="229" t="s">
        <v>484</v>
      </c>
      <c r="D69" s="229" t="n">
        <v>74.78</v>
      </c>
      <c r="E69" s="0" t="n">
        <f aca="false">IF(MATCH(F69,B:B,0),1,2)</f>
        <v>1</v>
      </c>
      <c r="F69" s="233" t="s">
        <v>330</v>
      </c>
    </row>
    <row r="70" customFormat="false" ht="15.75" hidden="false" customHeight="false" outlineLevel="0" collapsed="false">
      <c r="A70" s="228" t="s">
        <v>483</v>
      </c>
      <c r="B70" s="239" t="s">
        <v>37</v>
      </c>
      <c r="C70" s="229" t="s">
        <v>486</v>
      </c>
      <c r="D70" s="229" t="n">
        <v>77.38</v>
      </c>
      <c r="E70" s="0" t="n">
        <f aca="false">IF(MATCH(F70,B:B,0),1,2)</f>
        <v>1</v>
      </c>
      <c r="F70" s="233" t="s">
        <v>160</v>
      </c>
    </row>
    <row r="71" customFormat="false" ht="15.75" hidden="false" customHeight="false" outlineLevel="0" collapsed="false">
      <c r="A71" s="228" t="s">
        <v>485</v>
      </c>
      <c r="B71" s="229" t="s">
        <v>35</v>
      </c>
      <c r="C71" s="229" t="s">
        <v>488</v>
      </c>
      <c r="D71" s="229" t="n">
        <v>50</v>
      </c>
      <c r="E71" s="0" t="n">
        <f aca="false">IF(MATCH(F71,B:B,0),1,2)</f>
        <v>1</v>
      </c>
      <c r="F71" s="233" t="s">
        <v>162</v>
      </c>
    </row>
    <row r="72" customFormat="false" ht="15.75" hidden="false" customHeight="false" outlineLevel="0" collapsed="false">
      <c r="A72" s="228" t="s">
        <v>487</v>
      </c>
      <c r="B72" s="229" t="s">
        <v>39</v>
      </c>
      <c r="C72" s="229" t="s">
        <v>490</v>
      </c>
      <c r="D72" s="229" t="n">
        <v>20</v>
      </c>
      <c r="E72" s="0" t="n">
        <f aca="false">IF(MATCH(F72,B:B,0),1,2)</f>
        <v>1</v>
      </c>
      <c r="F72" s="233" t="s">
        <v>164</v>
      </c>
    </row>
    <row r="73" customFormat="false" ht="15.75" hidden="false" customHeight="false" outlineLevel="0" collapsed="false">
      <c r="A73" s="228" t="s">
        <v>489</v>
      </c>
      <c r="B73" s="229" t="s">
        <v>124</v>
      </c>
      <c r="C73" s="229" t="s">
        <v>492</v>
      </c>
      <c r="D73" s="229" t="n">
        <v>60</v>
      </c>
      <c r="E73" s="0" t="n">
        <f aca="false">IF(MATCH(F73,B:B,0),1,2)</f>
        <v>1</v>
      </c>
      <c r="F73" s="233" t="s">
        <v>166</v>
      </c>
    </row>
    <row r="74" customFormat="false" ht="15.75" hidden="false" customHeight="false" outlineLevel="0" collapsed="false">
      <c r="A74" s="228" t="s">
        <v>491</v>
      </c>
      <c r="B74" s="239" t="s">
        <v>291</v>
      </c>
      <c r="C74" s="229" t="s">
        <v>494</v>
      </c>
      <c r="D74" s="229" t="n">
        <v>68.35</v>
      </c>
      <c r="E74" s="0" t="n">
        <f aca="false">IF(MATCH(F74,B:B,0),1,2)</f>
        <v>1</v>
      </c>
      <c r="F74" s="233" t="s">
        <v>168</v>
      </c>
    </row>
    <row r="75" customFormat="false" ht="30.75" hidden="false" customHeight="false" outlineLevel="0" collapsed="false">
      <c r="A75" s="228" t="s">
        <v>493</v>
      </c>
      <c r="B75" s="229" t="s">
        <v>136</v>
      </c>
      <c r="C75" s="229" t="s">
        <v>496</v>
      </c>
      <c r="D75" s="229" t="n">
        <v>80</v>
      </c>
      <c r="E75" s="0" t="n">
        <f aca="false">IF(MATCH(F75,B:B,0),1,2)</f>
        <v>1</v>
      </c>
      <c r="F75" s="232" t="s">
        <v>171</v>
      </c>
    </row>
    <row r="76" customFormat="false" ht="30.75" hidden="false" customHeight="false" outlineLevel="0" collapsed="false">
      <c r="A76" s="228" t="s">
        <v>495</v>
      </c>
      <c r="B76" s="229" t="s">
        <v>138</v>
      </c>
      <c r="C76" s="229" t="s">
        <v>498</v>
      </c>
      <c r="D76" s="229" t="n">
        <v>20</v>
      </c>
      <c r="E76" s="0" t="n">
        <f aca="false">IF(MATCH(F76,B:B,0),1,2)</f>
        <v>1</v>
      </c>
      <c r="F76" s="232" t="s">
        <v>173</v>
      </c>
    </row>
    <row r="77" customFormat="false" ht="30.75" hidden="false" customHeight="false" outlineLevel="0" collapsed="false">
      <c r="A77" s="228" t="s">
        <v>497</v>
      </c>
      <c r="B77" s="229" t="s">
        <v>250</v>
      </c>
      <c r="C77" s="229" t="s">
        <v>500</v>
      </c>
      <c r="D77" s="229" t="n">
        <v>100</v>
      </c>
      <c r="E77" s="0" t="n">
        <f aca="false">IF(MATCH(F77,B:B,0),1,2)</f>
        <v>1</v>
      </c>
      <c r="F77" s="233" t="s">
        <v>175</v>
      </c>
    </row>
    <row r="78" customFormat="false" ht="30.75" hidden="false" customHeight="false" outlineLevel="0" collapsed="false">
      <c r="A78" s="228" t="s">
        <v>499</v>
      </c>
      <c r="B78" s="229" t="s">
        <v>327</v>
      </c>
      <c r="C78" s="229" t="s">
        <v>502</v>
      </c>
      <c r="D78" s="229" t="n">
        <v>40</v>
      </c>
      <c r="E78" s="0" t="n">
        <f aca="false">IF(MATCH(F78,B:B,0),1,2)</f>
        <v>1</v>
      </c>
      <c r="F78" s="233" t="s">
        <v>177</v>
      </c>
    </row>
    <row r="79" customFormat="false" ht="30.75" hidden="false" customHeight="false" outlineLevel="0" collapsed="false">
      <c r="A79" s="228" t="s">
        <v>501</v>
      </c>
      <c r="B79" s="229" t="s">
        <v>253</v>
      </c>
      <c r="C79" s="229" t="s">
        <v>504</v>
      </c>
      <c r="D79" s="229" t="n">
        <v>57.14</v>
      </c>
      <c r="E79" s="0" t="n">
        <f aca="false">IF(MATCH(F79,B:B,0),1,2)</f>
        <v>1</v>
      </c>
      <c r="F79" s="233" t="s">
        <v>179</v>
      </c>
    </row>
    <row r="80" customFormat="false" ht="15.75" hidden="false" customHeight="false" outlineLevel="0" collapsed="false">
      <c r="A80" s="228" t="s">
        <v>503</v>
      </c>
      <c r="B80" s="239" t="s">
        <v>162</v>
      </c>
      <c r="C80" s="229" t="s">
        <v>506</v>
      </c>
      <c r="D80" s="229" t="n">
        <v>85.19</v>
      </c>
      <c r="E80" s="0" t="n">
        <f aca="false">IF(MATCH(F80,B:B,0),1,2)</f>
        <v>1</v>
      </c>
      <c r="F80" s="233" t="s">
        <v>181</v>
      </c>
    </row>
    <row r="81" customFormat="false" ht="30.75" hidden="false" customHeight="false" outlineLevel="0" collapsed="false">
      <c r="A81" s="228" t="s">
        <v>505</v>
      </c>
      <c r="B81" s="229" t="s">
        <v>330</v>
      </c>
      <c r="C81" s="229" t="s">
        <v>508</v>
      </c>
      <c r="D81" s="229" t="s">
        <v>540</v>
      </c>
      <c r="E81" s="0" t="n">
        <f aca="false">IF(MATCH(F81,B:B,0),1,2)</f>
        <v>1</v>
      </c>
      <c r="F81" s="233" t="s">
        <v>183</v>
      </c>
    </row>
    <row r="82" customFormat="false" ht="15" hidden="false" customHeight="true" outlineLevel="0" collapsed="false">
      <c r="A82" s="235" t="s">
        <v>507</v>
      </c>
      <c r="B82" s="236" t="s">
        <v>319</v>
      </c>
      <c r="C82" s="236" t="s">
        <v>510</v>
      </c>
      <c r="D82" s="236" t="s">
        <v>540</v>
      </c>
      <c r="E82" s="0" t="n">
        <f aca="false">IF(MATCH(F82,B:B,0),1,2)</f>
        <v>1</v>
      </c>
      <c r="F82" s="233" t="s">
        <v>331</v>
      </c>
    </row>
    <row r="83" customFormat="false" ht="15.75" hidden="false" customHeight="false" outlineLevel="0" collapsed="false">
      <c r="A83" s="228" t="s">
        <v>509</v>
      </c>
      <c r="B83" s="229" t="s">
        <v>323</v>
      </c>
      <c r="C83" s="229" t="s">
        <v>512</v>
      </c>
      <c r="D83" s="229" t="s">
        <v>540</v>
      </c>
      <c r="E83" s="0" t="n">
        <f aca="false">IF(MATCH(F83,B:B,0),1,2)</f>
        <v>1</v>
      </c>
      <c r="F83" s="233" t="s">
        <v>187</v>
      </c>
    </row>
    <row r="84" customFormat="false" ht="15.75" hidden="false" customHeight="false" outlineLevel="0" collapsed="false">
      <c r="A84" s="228" t="s">
        <v>511</v>
      </c>
      <c r="B84" s="229" t="s">
        <v>119</v>
      </c>
      <c r="C84" s="229" t="s">
        <v>514</v>
      </c>
      <c r="D84" s="229" t="s">
        <v>540</v>
      </c>
      <c r="E84" s="0" t="n">
        <f aca="false">IF(MATCH(F84,B:B,0),1,2)</f>
        <v>1</v>
      </c>
      <c r="F84" s="229" t="s">
        <v>515</v>
      </c>
    </row>
    <row r="85" customFormat="false" ht="15.75" hidden="false" customHeight="false" outlineLevel="0" collapsed="false">
      <c r="A85" s="228" t="s">
        <v>513</v>
      </c>
      <c r="B85" s="229" t="s">
        <v>324</v>
      </c>
      <c r="C85" s="229" t="s">
        <v>517</v>
      </c>
      <c r="D85" s="229" t="s">
        <v>540</v>
      </c>
      <c r="E85" s="0" t="n">
        <f aca="false">IF(MATCH(F85,B:B,0),1,2)</f>
        <v>1</v>
      </c>
      <c r="F85" s="232" t="s">
        <v>191</v>
      </c>
    </row>
    <row r="86" customFormat="false" ht="15.75" hidden="false" customHeight="false" outlineLevel="0" collapsed="false">
      <c r="A86" s="228" t="s">
        <v>516</v>
      </c>
      <c r="B86" s="229" t="s">
        <v>164</v>
      </c>
      <c r="C86" s="229" t="s">
        <v>519</v>
      </c>
      <c r="D86" s="229" t="n">
        <v>100</v>
      </c>
      <c r="E86" s="0" t="n">
        <f aca="false">IF(MATCH(F86,B:B,0),1,2)</f>
        <v>1</v>
      </c>
      <c r="F86" s="233" t="s">
        <v>193</v>
      </c>
    </row>
    <row r="87" customFormat="false" ht="15.75" hidden="false" customHeight="false" outlineLevel="0" collapsed="false">
      <c r="A87" s="228" t="s">
        <v>518</v>
      </c>
      <c r="B87" s="239" t="s">
        <v>187</v>
      </c>
      <c r="C87" s="229" t="s">
        <v>521</v>
      </c>
      <c r="D87" s="229" t="n">
        <v>62.63</v>
      </c>
      <c r="E87" s="0" t="n">
        <f aca="false">IF(MATCH(F87,B:B,0),1,2)</f>
        <v>1</v>
      </c>
      <c r="F87" s="233" t="s">
        <v>196</v>
      </c>
    </row>
    <row r="88" customFormat="false" ht="15.75" hidden="false" customHeight="false" outlineLevel="0" collapsed="false">
      <c r="A88" s="228" t="s">
        <v>520</v>
      </c>
      <c r="B88" s="229" t="s">
        <v>168</v>
      </c>
      <c r="C88" s="229" t="s">
        <v>523</v>
      </c>
      <c r="D88" s="229" t="s">
        <v>540</v>
      </c>
      <c r="E88" s="0" t="n">
        <f aca="false">IF(MATCH(F88,B:B,0),1,2)</f>
        <v>1</v>
      </c>
      <c r="F88" s="229" t="s">
        <v>524</v>
      </c>
    </row>
    <row r="89" customFormat="false" ht="15.75" hidden="false" customHeight="false" outlineLevel="0" collapsed="false">
      <c r="A89" s="228" t="s">
        <v>522</v>
      </c>
      <c r="B89" s="229" t="s">
        <v>515</v>
      </c>
      <c r="C89" s="229" t="s">
        <v>526</v>
      </c>
      <c r="D89" s="229" t="n">
        <v>100</v>
      </c>
      <c r="E89" s="0" t="n">
        <f aca="false">IF(MATCH(F89,B:B,0),1,2)</f>
        <v>1</v>
      </c>
      <c r="F89" s="232" t="s">
        <v>200</v>
      </c>
    </row>
    <row r="90" customFormat="false" ht="15.75" hidden="false" customHeight="false" outlineLevel="0" collapsed="false">
      <c r="A90" s="228" t="s">
        <v>525</v>
      </c>
      <c r="B90" s="229" t="s">
        <v>331</v>
      </c>
      <c r="C90" s="229" t="s">
        <v>528</v>
      </c>
      <c r="D90" s="229" t="s">
        <v>540</v>
      </c>
      <c r="E90" s="0" t="n">
        <f aca="false">IF(MATCH(F90,B:B,0),1,2)</f>
        <v>1</v>
      </c>
      <c r="F90" s="233" t="s">
        <v>202</v>
      </c>
    </row>
    <row r="91" customFormat="false" ht="15.75" hidden="false" customHeight="false" outlineLevel="0" collapsed="false">
      <c r="A91" s="228" t="s">
        <v>527</v>
      </c>
      <c r="B91" s="229" t="s">
        <v>332</v>
      </c>
      <c r="C91" s="229" t="s">
        <v>530</v>
      </c>
      <c r="D91" s="229" t="s">
        <v>540</v>
      </c>
      <c r="E91" s="0" t="n">
        <f aca="false">IF(MATCH(F91,B:B,0),1,2)</f>
        <v>1</v>
      </c>
      <c r="F91" s="232" t="s">
        <v>204</v>
      </c>
    </row>
    <row r="92" customFormat="false" ht="15.75" hidden="false" customHeight="false" outlineLevel="0" collapsed="false">
      <c r="A92" s="228" t="s">
        <v>529</v>
      </c>
      <c r="B92" s="239" t="s">
        <v>196</v>
      </c>
      <c r="C92" s="229" t="s">
        <v>532</v>
      </c>
      <c r="D92" s="229" t="n">
        <v>62.5</v>
      </c>
      <c r="E92" s="0" t="n">
        <f aca="false">IF(MATCH(F92,B:B,0),1,2)</f>
        <v>1</v>
      </c>
      <c r="F92" s="233" t="s">
        <v>207</v>
      </c>
    </row>
    <row r="93" customFormat="false" ht="15.75" hidden="false" customHeight="false" outlineLevel="0" collapsed="false">
      <c r="A93" s="228" t="s">
        <v>531</v>
      </c>
      <c r="B93" s="229" t="s">
        <v>452</v>
      </c>
      <c r="C93" s="229" t="s">
        <v>534</v>
      </c>
      <c r="D93" s="229" t="n">
        <v>90.9</v>
      </c>
      <c r="E93" s="0" t="n">
        <f aca="false">IF(MATCH(F93,B:B,0),1,2)</f>
        <v>1</v>
      </c>
      <c r="F93" s="233" t="s">
        <v>332</v>
      </c>
    </row>
    <row r="94" customFormat="false" ht="15.75" hidden="false" customHeight="false" outlineLevel="0" collapsed="false">
      <c r="A94" s="228" t="s">
        <v>533</v>
      </c>
      <c r="B94" s="229" t="s">
        <v>524</v>
      </c>
      <c r="C94" s="229" t="s">
        <v>536</v>
      </c>
      <c r="D94" s="229" t="n">
        <v>15</v>
      </c>
      <c r="E94" s="0" t="n">
        <f aca="false">IF(MATCH(F94,B:B,0),1,2)</f>
        <v>1</v>
      </c>
      <c r="F94" s="232" t="s">
        <v>211</v>
      </c>
    </row>
    <row r="95" customFormat="false" ht="15.75" hidden="false" customHeight="false" outlineLevel="0" collapsed="false">
      <c r="A95" s="228" t="s">
        <v>535</v>
      </c>
      <c r="B95" s="229" t="s">
        <v>207</v>
      </c>
      <c r="C95" s="229" t="s">
        <v>538</v>
      </c>
      <c r="D95" s="229" t="n">
        <v>90</v>
      </c>
      <c r="E95" s="0" t="n">
        <f aca="false">IF(MATCH(F95,B:B,0),1,2)</f>
        <v>1</v>
      </c>
      <c r="F95" s="240" t="s">
        <v>213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2023-02-01T06:13:00Z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